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5\Емисионни календари и проведени аукциони\март 2025\24.03.2025\"/>
    </mc:Choice>
  </mc:AlternateContent>
  <bookViews>
    <workbookView xWindow="0" yWindow="0" windowWidth="24000" windowHeight="9630"/>
  </bookViews>
  <sheets>
    <sheet name="CONDUCTED AUCTIONS in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 l="1"/>
  <c r="N11" i="1" l="1"/>
</calcChain>
</file>

<file path=xl/sharedStrings.xml><?xml version="1.0" encoding="utf-8"?>
<sst xmlns="http://schemas.openxmlformats.org/spreadsheetml/2006/main" count="39" uniqueCount="21">
  <si>
    <t>Auction Date</t>
  </si>
  <si>
    <t>Payment Date</t>
  </si>
  <si>
    <t>ISIN</t>
  </si>
  <si>
    <t>Issue Date</t>
  </si>
  <si>
    <t>Maturity Date</t>
  </si>
  <si>
    <t>Maturity</t>
  </si>
  <si>
    <t>Coupon</t>
  </si>
  <si>
    <t>Currency</t>
  </si>
  <si>
    <t>Average 
annual 
yield</t>
  </si>
  <si>
    <t xml:space="preserve">Average price </t>
  </si>
  <si>
    <t>Bid to Cover Ratio</t>
  </si>
  <si>
    <t>Volume offered</t>
  </si>
  <si>
    <t>Volume Approved</t>
  </si>
  <si>
    <t>BGN</t>
  </si>
  <si>
    <t xml:space="preserve">TOTAL IN BGN: </t>
  </si>
  <si>
    <t>Fixed %</t>
  </si>
  <si>
    <t>3 years</t>
  </si>
  <si>
    <t>CONDUCTED AUCTIONS 2025</t>
  </si>
  <si>
    <t>BG2030025113</t>
  </si>
  <si>
    <t>BG2040025210</t>
  </si>
  <si>
    <t>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</si>
</sst>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right" vertical="center"/>
    </xf>
    <xf numFmtId="44" fontId="6" fillId="2" borderId="7" xfId="1" applyFont="1" applyFill="1" applyBorder="1" applyAlignment="1">
      <alignment vertical="center"/>
    </xf>
    <xf numFmtId="44" fontId="6" fillId="2" borderId="8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14" fontId="4" fillId="3" borderId="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6" fontId="7" fillId="2" borderId="10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right" vertical="center"/>
    </xf>
    <xf numFmtId="166" fontId="5" fillId="0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L8" sqref="L8"/>
    </sheetView>
  </sheetViews>
  <sheetFormatPr defaultRowHeight="15" x14ac:dyDescent="0.25"/>
  <cols>
    <col min="1" max="1" width="13.85546875" customWidth="1"/>
    <col min="2" max="2" width="10.140625" bestFit="1" customWidth="1"/>
    <col min="3" max="3" width="14.42578125" customWidth="1"/>
    <col min="4" max="5" width="10.140625" bestFit="1" customWidth="1"/>
    <col min="6" max="6" width="9.28515625" customWidth="1"/>
    <col min="7" max="7" width="10.7109375" customWidth="1"/>
    <col min="13" max="13" width="11.140625" bestFit="1" customWidth="1"/>
    <col min="14" max="14" width="14.7109375" bestFit="1" customWidth="1"/>
  </cols>
  <sheetData>
    <row r="1" spans="1:14" ht="26.25" customHeight="1" thickBot="1" x14ac:dyDescent="0.3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9.950000000000003" customHeight="1" x14ac:dyDescent="0.25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9" t="s">
        <v>6</v>
      </c>
      <c r="H2" s="29"/>
      <c r="I2" s="2" t="s">
        <v>7</v>
      </c>
      <c r="J2" s="19" t="s">
        <v>8</v>
      </c>
      <c r="K2" s="19" t="s">
        <v>9</v>
      </c>
      <c r="L2" s="19" t="s">
        <v>10</v>
      </c>
      <c r="M2" s="3" t="s">
        <v>11</v>
      </c>
      <c r="N2" s="4" t="s">
        <v>12</v>
      </c>
    </row>
    <row r="3" spans="1:14" x14ac:dyDescent="0.25">
      <c r="A3" s="5">
        <v>45677</v>
      </c>
      <c r="B3" s="14">
        <v>45679</v>
      </c>
      <c r="C3" s="14" t="s">
        <v>18</v>
      </c>
      <c r="D3" s="14">
        <v>45679</v>
      </c>
      <c r="E3" s="14">
        <v>46774</v>
      </c>
      <c r="F3" s="6" t="s">
        <v>16</v>
      </c>
      <c r="G3" s="6" t="s">
        <v>15</v>
      </c>
      <c r="H3" s="7">
        <v>2.75E-2</v>
      </c>
      <c r="I3" s="6" t="s">
        <v>13</v>
      </c>
      <c r="J3" s="7">
        <v>2.9000000000000001E-2</v>
      </c>
      <c r="K3" s="15">
        <v>99.64</v>
      </c>
      <c r="L3" s="15">
        <v>1.52</v>
      </c>
      <c r="M3" s="8">
        <v>300000000</v>
      </c>
      <c r="N3" s="20">
        <v>300000000</v>
      </c>
    </row>
    <row r="4" spans="1:14" x14ac:dyDescent="0.25">
      <c r="A4" s="5">
        <v>45684</v>
      </c>
      <c r="B4" s="14">
        <v>45686</v>
      </c>
      <c r="C4" s="14" t="s">
        <v>19</v>
      </c>
      <c r="D4" s="14">
        <v>45686</v>
      </c>
      <c r="E4" s="14">
        <v>48242</v>
      </c>
      <c r="F4" s="6" t="s">
        <v>20</v>
      </c>
      <c r="G4" s="6" t="s">
        <v>15</v>
      </c>
      <c r="H4" s="7">
        <v>3.2500000000000001E-2</v>
      </c>
      <c r="I4" s="6" t="s">
        <v>13</v>
      </c>
      <c r="J4" s="7">
        <v>3.4700000000000002E-2</v>
      </c>
      <c r="K4" s="15">
        <v>98.84</v>
      </c>
      <c r="L4" s="15">
        <v>1.53</v>
      </c>
      <c r="M4" s="8">
        <v>300000000</v>
      </c>
      <c r="N4" s="20">
        <v>300000000</v>
      </c>
    </row>
    <row r="5" spans="1:14" x14ac:dyDescent="0.25">
      <c r="A5" s="5">
        <v>45698</v>
      </c>
      <c r="B5" s="14">
        <f t="shared" ref="B5" si="0">+A5+2</f>
        <v>45700</v>
      </c>
      <c r="C5" s="14" t="s">
        <v>18</v>
      </c>
      <c r="D5" s="14">
        <v>45679</v>
      </c>
      <c r="E5" s="14">
        <v>46774</v>
      </c>
      <c r="F5" s="6" t="s">
        <v>16</v>
      </c>
      <c r="G5" s="6" t="s">
        <v>15</v>
      </c>
      <c r="H5" s="7">
        <v>2.75E-2</v>
      </c>
      <c r="I5" s="6" t="s">
        <v>13</v>
      </c>
      <c r="J5" s="7">
        <v>2.76E-2</v>
      </c>
      <c r="K5" s="15">
        <v>100.02</v>
      </c>
      <c r="L5" s="15">
        <v>2.2128999999999999</v>
      </c>
      <c r="M5" s="8">
        <v>100000000</v>
      </c>
      <c r="N5" s="20">
        <v>100000000</v>
      </c>
    </row>
    <row r="6" spans="1:14" x14ac:dyDescent="0.25">
      <c r="A6" s="5">
        <v>45712</v>
      </c>
      <c r="B6" s="14">
        <v>45714</v>
      </c>
      <c r="C6" s="14" t="s">
        <v>19</v>
      </c>
      <c r="D6" s="14">
        <v>45686</v>
      </c>
      <c r="E6" s="14">
        <v>48242</v>
      </c>
      <c r="F6" s="6" t="s">
        <v>20</v>
      </c>
      <c r="G6" s="6" t="s">
        <v>15</v>
      </c>
      <c r="H6" s="7">
        <v>3.2500000000000001E-2</v>
      </c>
      <c r="I6" s="6" t="s">
        <v>13</v>
      </c>
      <c r="J6" s="7">
        <v>3.3099999999999997E-2</v>
      </c>
      <c r="K6" s="15">
        <v>99.79</v>
      </c>
      <c r="L6" s="15">
        <v>2.5175000000000001</v>
      </c>
      <c r="M6" s="8">
        <v>100000000</v>
      </c>
      <c r="N6" s="20">
        <v>100000000</v>
      </c>
    </row>
    <row r="7" spans="1:14" x14ac:dyDescent="0.25">
      <c r="A7" s="5">
        <v>45726</v>
      </c>
      <c r="B7" s="14">
        <f t="shared" ref="B7" si="1">+A7+2</f>
        <v>45728</v>
      </c>
      <c r="C7" s="14" t="s">
        <v>18</v>
      </c>
      <c r="D7" s="14">
        <v>45679</v>
      </c>
      <c r="E7" s="14">
        <v>46774</v>
      </c>
      <c r="F7" s="6" t="s">
        <v>16</v>
      </c>
      <c r="G7" s="6" t="s">
        <v>15</v>
      </c>
      <c r="H7" s="7">
        <v>2.75E-2</v>
      </c>
      <c r="I7" s="6" t="s">
        <v>13</v>
      </c>
      <c r="J7" s="7">
        <v>2.8500000000000001E-2</v>
      </c>
      <c r="K7" s="15">
        <v>99.77</v>
      </c>
      <c r="L7" s="15">
        <v>1.897</v>
      </c>
      <c r="M7" s="8">
        <v>100000000</v>
      </c>
      <c r="N7" s="20">
        <v>100000000</v>
      </c>
    </row>
    <row r="8" spans="1:14" x14ac:dyDescent="0.25">
      <c r="A8" s="5">
        <v>45740</v>
      </c>
      <c r="B8" s="14">
        <v>45742</v>
      </c>
      <c r="C8" s="14" t="s">
        <v>19</v>
      </c>
      <c r="D8" s="14">
        <v>45686</v>
      </c>
      <c r="E8" s="14">
        <v>48242</v>
      </c>
      <c r="F8" s="6" t="s">
        <v>20</v>
      </c>
      <c r="G8" s="6" t="s">
        <v>15</v>
      </c>
      <c r="H8" s="7">
        <v>3.2500000000000001E-2</v>
      </c>
      <c r="I8" s="6" t="s">
        <v>13</v>
      </c>
      <c r="J8" s="7">
        <v>3.4299999999999997E-2</v>
      </c>
      <c r="K8" s="15">
        <v>99.06</v>
      </c>
      <c r="L8" s="15">
        <v>3.0114999999999998</v>
      </c>
      <c r="M8" s="8">
        <v>100000000</v>
      </c>
      <c r="N8" s="20">
        <v>100000000</v>
      </c>
    </row>
    <row r="9" spans="1:14" x14ac:dyDescent="0.25">
      <c r="A9" s="21"/>
      <c r="B9" s="22"/>
      <c r="C9" s="22"/>
      <c r="D9" s="22"/>
      <c r="E9" s="22"/>
      <c r="F9" s="23"/>
      <c r="G9" s="23"/>
      <c r="H9" s="24"/>
      <c r="I9" s="23"/>
      <c r="J9" s="24"/>
      <c r="K9" s="25"/>
      <c r="L9" s="25"/>
      <c r="M9" s="26"/>
      <c r="N9" s="27"/>
    </row>
    <row r="10" spans="1:14" x14ac:dyDescent="0.25">
      <c r="A10" s="5"/>
      <c r="B10" s="14"/>
      <c r="C10" s="14"/>
      <c r="D10" s="14"/>
      <c r="E10" s="14"/>
      <c r="F10" s="6"/>
      <c r="G10" s="6"/>
      <c r="H10" s="7"/>
      <c r="I10" s="6"/>
      <c r="J10" s="7"/>
      <c r="K10" s="15"/>
      <c r="L10" s="15"/>
      <c r="M10" s="8"/>
      <c r="N10" s="20"/>
    </row>
    <row r="11" spans="1:14" ht="15.75" thickBot="1" x14ac:dyDescent="0.3">
      <c r="A11" s="9" t="s">
        <v>14</v>
      </c>
      <c r="B11" s="10"/>
      <c r="C11" s="10"/>
      <c r="D11" s="10"/>
      <c r="E11" s="10"/>
      <c r="F11" s="10"/>
      <c r="G11" s="11"/>
      <c r="H11" s="12"/>
      <c r="I11" s="11"/>
      <c r="J11" s="12"/>
      <c r="K11" s="13"/>
      <c r="L11" s="16"/>
      <c r="M11" s="17"/>
      <c r="N11" s="18">
        <f>SUM(N3:N10)</f>
        <v>1000000000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10:M10 L3:N9">
      <formula1>0</formula1>
    </dataValidation>
    <dataValidation type="date" operator="greaterThan" allowBlank="1" showInputMessage="1" showErrorMessage="1" sqref="D3:E10 A3:B10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CONDUCTED AUCTIONS in 2025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Илиян Райчев</cp:lastModifiedBy>
  <dcterms:created xsi:type="dcterms:W3CDTF">2019-06-17T13:56:46Z</dcterms:created>
  <dcterms:modified xsi:type="dcterms:W3CDTF">2025-03-24T10:29:07Z</dcterms:modified>
</cp:coreProperties>
</file>