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122023\INTERNET\"/>
    </mc:Choice>
  </mc:AlternateContent>
  <bookViews>
    <workbookView xWindow="0" yWindow="0" windowWidth="28800" windowHeight="12330"/>
  </bookViews>
  <sheets>
    <sheet name="Sheet1" sheetId="1" r:id="rId1"/>
  </sheets>
  <externalReferences>
    <externalReference r:id="rId2"/>
  </externalReferences>
  <definedNames>
    <definedName name="SMETKA">'[1]OTCHET-agregirani pokazateli'!$A$2:$C$7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I68" i="1"/>
  <c r="I66" i="1" s="1"/>
  <c r="F69" i="1"/>
  <c r="E68" i="1"/>
  <c r="E66" i="1" s="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F26" i="1"/>
  <c r="M25" i="1"/>
  <c r="M22" i="1" s="1"/>
  <c r="M64" i="1" s="1"/>
  <c r="L25" i="1"/>
  <c r="L22" i="1" s="1"/>
  <c r="L64" i="1" s="1"/>
  <c r="L65" i="1" s="1"/>
  <c r="K25" i="1"/>
  <c r="K22" i="1" s="1"/>
  <c r="K64" i="1" s="1"/>
  <c r="G25" i="1"/>
  <c r="E25" i="1"/>
  <c r="E22" i="1" s="1"/>
  <c r="F24" i="1"/>
  <c r="G22" i="1"/>
  <c r="F23" i="1"/>
  <c r="K65" i="1" l="1"/>
  <c r="I64" i="1"/>
  <c r="J66" i="1"/>
  <c r="H66" i="1"/>
  <c r="M65" i="1"/>
  <c r="F39" i="1"/>
  <c r="F38" i="1" s="1"/>
  <c r="F68" i="1"/>
  <c r="F22" i="1"/>
  <c r="F64" i="1" s="1"/>
  <c r="E64" i="1"/>
  <c r="J105" i="1"/>
  <c r="J65" i="1"/>
  <c r="G64" i="1"/>
  <c r="F25" i="1"/>
  <c r="F86" i="1"/>
  <c r="H25" i="1"/>
  <c r="H22" i="1" s="1"/>
  <c r="H64" i="1" s="1"/>
  <c r="H86" i="1"/>
  <c r="H65" i="1" l="1"/>
  <c r="H105" i="1"/>
  <c r="E105" i="1"/>
  <c r="E65" i="1"/>
  <c r="I105" i="1"/>
  <c r="I65" i="1"/>
  <c r="F66" i="1"/>
  <c r="F105" i="1" s="1"/>
  <c r="G105" i="1"/>
  <c r="G65" i="1"/>
  <c r="F65" i="1" l="1"/>
  <c r="B65" i="1" s="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<sst xmlns="http://schemas.openxmlformats.org/spreadsheetml/2006/main" count="252" uniqueCount="180">
  <si>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</si>
  <si>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</si>
  <si>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</si>
  <si>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</si>
  <si>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</si>
  <si>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</si>
  <si>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</si>
  <si>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</si>
  <si>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</si>
  <si>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</si>
  <si>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</si>
  <si>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</si>
  <si>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</si>
  <si>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</si>
  <si>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</si>
  <si>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</si>
  <si>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</si>
  <si>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</si>
  <si>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</si>
  <si>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</si>
  <si>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</si>
  <si>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</si>
  <si>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</si>
  <si>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</si>
  <si>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</si>
  <si>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</si>
  <si>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</si>
  <si>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</si>
  <si>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</si>
  <si>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</si>
  <si>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</si>
  <si>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</si>
  <si>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</si>
  <si>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</si>
  <si>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</si>
  <si>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</si>
  <si>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</si>
  <si>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</si>
  <si>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</si>
  <si>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</si>
  <si>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</si>
  <si>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</si>
  <si>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</si>
  <si>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</si>
  <si>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</si>
  <si>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</si>
  <si>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</si>
  <si>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</si>
  <si>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</si>
  <si>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</si>
  <si>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</si>
  <si>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</si>
  <si>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</si>
  <si>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</si>
  <si>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</si>
  <si>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</si>
  <si>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</si>
  <si>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</si>
  <si>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</si>
  <si>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</si>
  <si>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</si>
  <si>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</si>
  <si>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</si>
  <si>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</si>
  <si>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</si>
  <si>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</si>
  <si>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</si>
  <si>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</si>
  <si>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</si>
  <si>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</si>
  <si>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</si>
  <si>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</si>
  <si>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</si>
  <si>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</si>
  <si>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</si>
  <si>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</si>
  <si>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</si>
  <si>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</si>
  <si>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</si>
  <si>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</si>
  <si>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</si>
  <si>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</si>
  <si>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</si>
  <si>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</si>
  <si>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</si>
  <si>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</si>
  <si>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</si>
  <si>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</si>
  <si>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</si>
  <si>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</si>
  <si>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</si>
  <si>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</si>
  <si>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</si>
  <si>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</si>
  <si>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</si>
  <si>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</si>
  <si>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</si>
  <si>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</si>
  <si>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</si>
  <si>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</si>
  <si>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</si>
  <si>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</si>
  <si>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</si>
  <si>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</si>
  <si>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</si>
  <si>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</si>
  <si>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</si>
  <si>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</si>
  <si>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</si>
  <si>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</si>
  <si>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</si>
  <si>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</si>
  <si>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</si>
  <si>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</si>
  <si>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</si>
  <si>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</si>
  <si>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</si>
  <si>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</si>
  <si>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</si>
  <si>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</si>
  <si>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</si>
  <si>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</si>
  <si>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</si>
  <si>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</si>
  <si>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</si>
  <si>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</si>
  <si>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</si>
  <si>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</si>
  <si>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</si>
  <si>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</si>
  <si>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</si>
  <si>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</si>
  <si>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</si>
  <si>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</si>
  <si>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</si>
  <si>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</si>
  <si>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</si>
  <si>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</si>
  <si>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</si>
  <si>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</si>
  <si>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</si>
  <si>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</si>
  <si>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</si>
  <si>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</si>
  <si>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</si>
  <si>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</si>
  <si>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</si>
  <si>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</si>
  <si>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</si>
  <si>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</si>
  <si>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</si>
  <si>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</si>
  <si>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</si>
  <si>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</si>
  <si>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</si>
  <si>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</si>
  <si>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</si>
  <si>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</si>
  <si>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</si>
  <si>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</si>
  <si>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</si>
  <si>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</si>
  <si>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</si>
  <si>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</si>
  <si>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</si>
  <si>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</si>
  <si>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</si>
  <si>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</si>
  <si>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</si>
  <si>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</si>
  <si>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</si>
  <si>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</si>
  <si>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</si>
  <si>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</si>
  <si>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Чужди средства</t>
  </si>
  <si>
    <t>Годишен         уточнен план                           2023 г.</t>
  </si>
  <si>
    <t>ОТЧЕТ               2023 г.</t>
  </si>
  <si>
    <t>9818</t>
  </si>
  <si>
    <t>k.gangarova@minfin.bg</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</si>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</sst>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3" zoomScale="70" zoomScaleNormal="70" workbookViewId="0">
      <selection activeCell="B6" sqref="A6:XFD114"/>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45291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173</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175</v>
      </c>
      <c r="F17" s="454" t="s">
        <v>176</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638133509</v>
      </c>
      <c r="G86" s="310">
        <f t="shared" ref="G86:M86" si="11">+G87+G88</f>
        <v>638133509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638133509</v>
      </c>
      <c r="G88" s="383">
        <v>638133509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-946369458</v>
      </c>
      <c r="G94" s="169">
        <v>-946369458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178</v>
      </c>
      <c r="C107" s="421"/>
      <c r="D107" s="421"/>
      <c r="E107" s="426"/>
      <c r="F107" s="19"/>
      <c r="G107" s="427">
        <v>2859</v>
      </c>
      <c r="H107" s="427">
        <v>2757</v>
      </c>
      <c r="I107" s="428"/>
      <c r="J107" s="429">
        <v>45338</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179</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2024-02-20T12:38:21Z</dcterms:modified>
</cp:coreProperties>
</file>