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OWvSYWDv3zXT+bmyWyua2RZSemxMy1TmY6k5MveQnu9aqxdb2Tw0BaqRgm98Aei/40MaGMRs1LrN9KERv6rQcQ==" workbookSaltValue="2EURJL1EwWZ89vaeO/d9Fg==" workbookSpinCount="100000" lockStructure="1"/>
  <bookViews>
    <workbookView xWindow="0" yWindow="0" windowWidth="22260" windowHeight="12648"/>
  </bookViews>
  <sheets>
    <sheet name="Приложение № 12" sheetId="1" r:id="rId1"/>
    <sheet name="Sheet2" sheetId="2" state="hidden" r:id="rId2"/>
  </sheets>
  <definedNames>
    <definedName name="ebk">Sheet2!$A$1:$A$265</definedName>
    <definedName name="List1">#REF!</definedName>
    <definedName name="List2">#REF!</definedName>
    <definedName name="List3">#REF!</definedName>
    <definedName name="obshtini">Sheet2!$A$1:$C$265</definedName>
    <definedName name="_xlnm.Print_Area" localSheetId="0">'Приложение № 12'!$A$1:$E$68</definedName>
    <definedName name="sixmonts">Sheet2!$F$1:$F$2</definedName>
    <definedName name="trim">Sheet2!$F$1:$F$4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 l="1"/>
  <c r="E47" i="1"/>
  <c r="E45" i="1"/>
  <c r="E46" i="1"/>
  <c r="E44" i="1"/>
  <c r="E42" i="1"/>
  <c r="E43" i="1"/>
  <c r="E41" i="1"/>
  <c r="E39" i="1"/>
  <c r="E40" i="1"/>
  <c r="E38" i="1"/>
  <c r="E36" i="1"/>
  <c r="E37" i="1"/>
  <c r="E35" i="1"/>
  <c r="E33" i="1"/>
  <c r="E34" i="1"/>
  <c r="E32" i="1"/>
  <c r="E30" i="1"/>
  <c r="E31" i="1"/>
  <c r="E29" i="1"/>
  <c r="E27" i="1"/>
  <c r="E28" i="1"/>
  <c r="E26" i="1"/>
  <c r="E24" i="1"/>
  <c r="E25" i="1"/>
  <c r="E23" i="1"/>
  <c r="E21" i="1"/>
  <c r="E22" i="1"/>
  <c r="E20" i="1"/>
  <c r="E18" i="1"/>
  <c r="E19" i="1"/>
  <c r="E17" i="1"/>
  <c r="C50" i="1"/>
  <c r="C52" i="1" l="1"/>
  <c r="E50" i="1" l="1"/>
  <c r="E52" i="1" l="1"/>
  <c r="E54" i="1" s="1"/>
  <c r="E4" i="1"/>
  <c r="B4" i="1"/>
</calcChain>
</file>

<file path=xl/sharedStrings.xml><?xml version="1.0" encoding="utf-8"?>
<sst xmlns="http://schemas.openxmlformats.org/spreadsheetml/2006/main" count="583" uniqueCount="317">
  <si>
    <t>Код по ЕБК:</t>
  </si>
  <si>
    <t>Изх. №/дата</t>
  </si>
  <si>
    <t>С  П  Р  А  В  К  А</t>
  </si>
  <si>
    <t>ЗА ФАКТИЧЕСКИ ИЗПЛАТЕНИ СРЕДСТВА ЗА ПРИСЪДЕНА ИЗДРЪЖКА ПО РЕДА НА НАРЕДБАТА ЗА ОПРЕДЕЛЯНЕ НА РЕДА ЗА ИЗПЛАЩАНЕ ОТ ДЪРЖАВАТА НА ПРИСЪДЕНА ИЗДРЪЖКА ЗА</t>
  </si>
  <si>
    <t>П О К А З А Т Е Л И</t>
  </si>
  <si>
    <r>
      <t>Размер на присъдената със съдебното решение издръжка</t>
    </r>
    <r>
      <rPr>
        <b/>
        <sz val="10"/>
        <rFont val="Arial"/>
        <family val="2"/>
        <charset val="204"/>
      </rPr>
      <t xml:space="preserve"> (лева)</t>
    </r>
  </si>
  <si>
    <t xml:space="preserve">Брой непълнолетни лица </t>
  </si>
  <si>
    <t>Брой месеци, за които общината е изплатила издръжка</t>
  </si>
  <si>
    <t>№ по ред</t>
  </si>
  <si>
    <t>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</si>
  <si>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</si>
  <si>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</si>
  <si>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</si>
  <si>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</si>
  <si>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</si>
  <si>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</si>
  <si>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</si>
  <si>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</si>
  <si>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</si>
  <si>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</si>
  <si>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</si>
  <si>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>ОБЩО:</t>
  </si>
  <si>
    <t>Х</t>
  </si>
  <si>
    <t xml:space="preserve"> 13.</t>
  </si>
  <si>
    <t>Други:</t>
  </si>
  <si>
    <t>I.</t>
  </si>
  <si>
    <t>ВСИЧКО:</t>
  </si>
  <si>
    <t>II.</t>
  </si>
  <si>
    <t xml:space="preserve">Възстановени по бюджета на общината средства от неизправни длъжници, подлежащи на прихващане от общата сума по колона 4, ред "Всичко" (със закръгление в лева - без стотинки). </t>
  </si>
  <si>
    <t>III.</t>
  </si>
  <si>
    <t>ВСИЧКО (без възстановените суми):</t>
  </si>
  <si>
    <t>Забележки:</t>
  </si>
  <si>
    <t>Изготвил:.........................</t>
  </si>
  <si>
    <t xml:space="preserve">                                              Гл. счетоводител:..........................</t>
  </si>
  <si>
    <t xml:space="preserve">      /име, фамилия, подпис/</t>
  </si>
  <si>
    <t xml:space="preserve">                                                                                /име, фамилия, подпис/</t>
  </si>
  <si>
    <t xml:space="preserve">      тел. за контакт:.....................</t>
  </si>
  <si>
    <t xml:space="preserve">      е-mail:……………………..</t>
  </si>
  <si>
    <t xml:space="preserve">                                              Кмет на общината:..........................     </t>
  </si>
  <si>
    <t xml:space="preserve">                                                                                 /име, фамилия, подпис и печат/</t>
  </si>
  <si>
    <t>Банско</t>
  </si>
  <si>
    <t>Благоевград</t>
  </si>
  <si>
    <t>ПЪРВО</t>
  </si>
  <si>
    <t>Белица</t>
  </si>
  <si>
    <t>ВТОРО</t>
  </si>
  <si>
    <t>ТРЕТО</t>
  </si>
  <si>
    <t>Гоце Делчев</t>
  </si>
  <si>
    <t>ЧЕТВЪРТО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</si>
  <si>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</si>
  <si>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</si>
  <si>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</si>
  <si>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</si>
  <si>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</si>
  <si>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</si>
  <si>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</si>
  <si>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</si>
  <si>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</si>
  <si>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</si>
  <si>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</si>
  <si>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</si>
  <si>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</si>
  <si>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</si>
  <si>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</si>
  <si>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</si>
  <si>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</si>
  <si>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</si>
  <si>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</si>
  <si>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</si>
  <si>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</si>
  <si>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</si>
  <si>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</si>
  <si>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</si>
  <si>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Варна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</si>
  <si>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</si>
  <si>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</si>
  <si>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</si>
  <si>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</si>
  <si>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</si>
  <si>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</si>
  <si>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</si>
  <si>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</si>
  <si>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</si>
  <si>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</si>
  <si>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</si>
  <si>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</si>
  <si>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</si>
  <si>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</si>
  <si>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</si>
  <si>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</si>
  <si>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</si>
  <si>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</si>
  <si>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</si>
  <si>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</si>
  <si>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</si>
  <si>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Видин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</si>
  <si>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</si>
  <si>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</si>
  <si>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</si>
  <si>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</si>
  <si>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</si>
  <si>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</si>
  <si>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</si>
  <si>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</si>
  <si>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</si>
  <si>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</si>
  <si>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</si>
  <si>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</si>
  <si>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</si>
  <si>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</si>
  <si>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</si>
  <si>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</si>
  <si>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</si>
  <si>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</si>
  <si>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</si>
  <si>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</si>
  <si>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</si>
  <si>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</si>
  <si>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</si>
  <si>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</si>
  <si>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Добрич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</si>
  <si>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</si>
  <si>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</si>
  <si>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</si>
  <si>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</si>
  <si>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</si>
  <si>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</si>
  <si>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Ардино</t>
  </si>
  <si>
    <t>Кърджали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</si>
  <si>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</si>
  <si>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</si>
  <si>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</si>
  <si>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</si>
  <si>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</si>
  <si>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</si>
  <si>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Кюстендил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</si>
  <si>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</si>
  <si>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</si>
  <si>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</si>
  <si>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</si>
  <si>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</si>
  <si>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</si>
  <si>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</si>
  <si>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</si>
  <si>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</si>
  <si>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</si>
  <si>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</si>
  <si>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</si>
  <si>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</si>
  <si>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</si>
  <si>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</si>
  <si>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</si>
  <si>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</si>
  <si>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</si>
  <si>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</si>
  <si>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</si>
  <si>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</si>
  <si>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</si>
  <si>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</si>
  <si>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</si>
  <si>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</si>
  <si>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</si>
  <si>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</si>
  <si>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</si>
  <si>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</si>
  <si>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</si>
  <si>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</si>
  <si>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</si>
  <si>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</si>
  <si>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</si>
  <si>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</si>
  <si>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</si>
  <si>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</si>
  <si>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</si>
  <si>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</si>
  <si>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Перник</t>
  </si>
  <si>
    <t>Земен</t>
  </si>
  <si>
    <t>Ковачевци</t>
  </si>
  <si>
    <t>Радомир</t>
  </si>
  <si>
    <t>Трън</t>
  </si>
  <si>
    <t>Белене</t>
  </si>
  <si>
    <t>Плевен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</si>
  <si>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</si>
  <si>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</si>
  <si>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</si>
  <si>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</si>
  <si>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</si>
  <si>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</si>
  <si>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</si>
  <si>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</si>
  <si>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</si>
  <si>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</si>
  <si>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</si>
  <si>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</si>
  <si>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</si>
  <si>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</si>
  <si>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</si>
  <si>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</si>
  <si>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</si>
  <si>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</si>
  <si>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</si>
  <si>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</si>
  <si>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</si>
  <si>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</si>
  <si>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</si>
  <si>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</si>
  <si>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</si>
  <si>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</si>
  <si>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</si>
  <si>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</si>
  <si>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</si>
  <si>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</si>
  <si>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</si>
  <si>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</si>
  <si>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Самуил</t>
  </si>
  <si>
    <t>Цар Калоян</t>
  </si>
  <si>
    <t>Борово</t>
  </si>
  <si>
    <t>Русе</t>
  </si>
  <si>
    <t>Ветово</t>
  </si>
  <si>
    <t>Две могили</t>
  </si>
  <si>
    <t>Иваново</t>
  </si>
  <si>
    <t>Сливо поле</t>
  </si>
  <si>
    <t>Ценово</t>
  </si>
  <si>
    <t>Алфатар</t>
  </si>
  <si>
    <t>Силистра</t>
  </si>
  <si>
    <t>Главиница</t>
  </si>
  <si>
    <t>Дулово</t>
  </si>
  <si>
    <t>Кайнарджа</t>
  </si>
  <si>
    <t>Ситово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</si>
  <si>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</si>
  <si>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</si>
  <si>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</si>
  <si>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</si>
  <si>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</si>
  <si>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</si>
  <si>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</si>
  <si>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</si>
  <si>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</si>
  <si>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</si>
  <si>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</si>
  <si>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</si>
  <si>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</si>
  <si>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</si>
  <si>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</si>
  <si>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</si>
  <si>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Антон</t>
  </si>
  <si>
    <t>Софийска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</si>
  <si>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</si>
  <si>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</si>
  <si>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</si>
  <si>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</si>
  <si>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</si>
  <si>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</si>
  <si>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</si>
  <si>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</si>
  <si>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</si>
  <si>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</si>
  <si>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</si>
  <si>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</si>
  <si>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</si>
  <si>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</si>
  <si>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</si>
  <si>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</si>
  <si>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</si>
  <si>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</si>
  <si>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</si>
  <si>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</si>
  <si>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</si>
  <si>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</si>
  <si>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</si>
  <si>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</si>
  <si>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</si>
  <si>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</si>
  <si>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</si>
  <si>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</si>
  <si>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</si>
  <si>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</si>
  <si>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</si>
  <si>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</si>
  <si>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</si>
  <si>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Търговище</t>
  </si>
  <si>
    <t>Омуртаг</t>
  </si>
  <si>
    <t>Опака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</si>
  <si>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</si>
  <si>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</si>
  <si>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</si>
  <si>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</si>
  <si>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</si>
  <si>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</si>
  <si>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</si>
  <si>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</si>
  <si>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</si>
  <si>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</si>
  <si>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</si>
  <si>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</si>
  <si>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</si>
  <si>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</si>
  <si>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</si>
  <si>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</si>
  <si>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</si>
  <si>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</si>
  <si>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</si>
  <si>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</si>
  <si>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</si>
  <si>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</si>
  <si>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</si>
  <si>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Ямбол</t>
  </si>
  <si>
    <t>Елхово</t>
  </si>
  <si>
    <t>Стралджа</t>
  </si>
  <si>
    <t>Тунджа</t>
  </si>
  <si>
    <r>
      <t>Общо изплатена сума за шестмесечието ((к.2*к.3)*к.1))</t>
    </r>
    <r>
      <rPr>
        <b/>
        <sz val="10"/>
        <rFont val="Arial"/>
        <family val="2"/>
        <charset val="204"/>
      </rPr>
      <t xml:space="preserve"> (лева)</t>
    </r>
  </si>
  <si>
    <t>ШЕСТМЕСЕЧИЕ НА 2024 г.</t>
  </si>
  <si>
    <t xml:space="preserve"> 1.Справката следва да бъде получена в Министерството на финансите, до 10 юли, за първо шестмесечие, а за второ шестмесечие  - до 6-ти декември 2024 г., чрез системата за електронен обмен на съобщения - сканирана. </t>
  </si>
  <si>
    <t xml:space="preserve"> 2. На ред 13 "Други" се посочват средствата за изплатена присъдена издръжка, за която информацията не може да бъде разшифрована, съгласно показателите по редове от 1 до 11. </t>
  </si>
  <si>
    <t xml:space="preserve"> 3. Сумата, посочена на ред 13 "Други" се разшифрова съгласно приложения образец - Приложение № 8a. </t>
  </si>
  <si>
    <t xml:space="preserve"> 4. Справка без попълнени: име на община, област, код по ЕБК и данни за изготвил, няма да бъдат обработвани!</t>
  </si>
  <si>
    <r>
      <t xml:space="preserve"> 5. Справката задължително се изготвя </t>
    </r>
    <r>
      <rPr>
        <i/>
        <sz val="10"/>
        <rFont val="Arial"/>
        <family val="2"/>
        <charset val="204"/>
      </rPr>
      <t xml:space="preserve">със закръгление в лева  </t>
    </r>
    <r>
      <rPr>
        <b/>
        <i/>
        <sz val="10"/>
        <rFont val="Arial"/>
        <family val="2"/>
        <charset val="204"/>
      </rPr>
      <t>(без стотинки)</t>
    </r>
    <r>
      <rPr>
        <i/>
        <sz val="10"/>
        <rFont val="Arial"/>
        <family val="2"/>
        <charset val="204"/>
      </rPr>
      <t>.</t>
    </r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</si>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</sst>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96969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4" fillId="0" borderId="0" xfId="0" applyFont="1" applyFill="1" applyBorder="1"/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Continuous"/>
      <protection hidden="1"/>
    </xf>
    <xf numFmtId="0" fontId="6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Alignment="1" applyProtection="1">
      <alignment horizontal="centerContinuous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right"/>
      <protection hidden="1"/>
    </xf>
    <xf numFmtId="0" fontId="4" fillId="0" borderId="3" xfId="0" applyFont="1" applyFill="1" applyBorder="1" applyProtection="1"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wrapText="1"/>
      <protection hidden="1"/>
    </xf>
    <xf numFmtId="3" fontId="4" fillId="3" borderId="5" xfId="0" applyNumberFormat="1" applyFont="1" applyFill="1" applyBorder="1" applyAlignment="1" applyProtection="1">
      <alignment horizontal="center"/>
      <protection hidden="1"/>
    </xf>
    <xf numFmtId="0" fontId="8" fillId="0" borderId="5" xfId="0" quotePrefix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right"/>
      <protection locked="0" hidden="1"/>
    </xf>
    <xf numFmtId="0" fontId="3" fillId="0" borderId="1" xfId="0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1" fontId="6" fillId="0" borderId="5" xfId="0" applyNumberFormat="1" applyFont="1" applyFill="1" applyBorder="1" applyAlignment="1" applyProtection="1">
      <alignment horizontal="right"/>
      <protection locked="0"/>
    </xf>
    <xf numFmtId="1" fontId="6" fillId="0" borderId="3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4" fillId="0" borderId="1" xfId="0" applyFont="1" applyFill="1" applyBorder="1" applyAlignment="1" applyProtection="1">
      <alignment vertical="center" textRotation="90" wrapText="1"/>
      <protection hidden="1"/>
    </xf>
    <xf numFmtId="0" fontId="14" fillId="0" borderId="3" xfId="0" applyFont="1" applyFill="1" applyBorder="1" applyAlignment="1" applyProtection="1">
      <alignment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1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 wrapText="1"/>
      <protection hidden="1"/>
    </xf>
    <xf numFmtId="16" fontId="3" fillId="0" borderId="1" xfId="0" applyNumberFormat="1" applyFont="1" applyFill="1" applyBorder="1" applyAlignment="1" applyProtection="1">
      <alignment horizontal="center" vertical="center"/>
      <protection hidden="1"/>
    </xf>
    <xf numFmtId="16" fontId="3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wrapText="1"/>
      <protection hidden="1"/>
    </xf>
    <xf numFmtId="0" fontId="8" fillId="0" borderId="7" xfId="0" applyFont="1" applyFill="1" applyBorder="1" applyAlignment="1" applyProtection="1">
      <alignment horizontal="left" wrapText="1"/>
      <protection hidden="1"/>
    </xf>
    <xf numFmtId="0" fontId="14" fillId="0" borderId="8" xfId="0" applyFont="1" applyFill="1" applyBorder="1" applyAlignment="1" applyProtection="1">
      <alignment horizontal="left" wrapText="1"/>
      <protection hidden="1"/>
    </xf>
    <xf numFmtId="0" fontId="14" fillId="0" borderId="9" xfId="0" applyFont="1" applyFill="1" applyBorder="1" applyAlignment="1" applyProtection="1">
      <alignment horizontal="left" wrapText="1"/>
      <protection hidden="1"/>
    </xf>
    <xf numFmtId="0" fontId="4" fillId="0" borderId="7" xfId="0" applyFont="1" applyFill="1" applyBorder="1" applyAlignment="1" applyProtection="1">
      <alignment horizontal="left" wrapText="1"/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0" fontId="4" fillId="0" borderId="9" xfId="0" applyFont="1" applyFill="1" applyBorder="1" applyAlignment="1" applyProtection="1">
      <alignment horizontal="left" wrapText="1"/>
      <protection hidden="1"/>
    </xf>
  </cellXfs>
  <cellStyles count="1">
    <cellStyle name="Normal" xfId="0" builtinId="0"/>
  </cellStyles>
  <dxfs count="1">
    <dxf>
      <fill>
        <patternFill>
          <bgColor rgb="FFE7E6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00"/>
  <sheetViews>
    <sheetView showGridLines="0" tabSelected="1" zoomScaleNormal="100" workbookViewId="0">
      <selection activeCell="E2" sqref="E2"/>
    </sheetView>
  </sheetViews>
  <sheetFormatPr defaultColWidth="9.109375" defaultRowHeight="14.4" x14ac:dyDescent="0.3"/>
  <cols>
    <col min="1" max="1" width="5.88671875" style="4" customWidth="1"/>
    <col min="2" max="2" width="20" style="4" customWidth="1"/>
    <col min="3" max="3" width="23.88671875" style="4" customWidth="1"/>
    <col min="4" max="4" width="31.33203125" style="4" customWidth="1"/>
    <col min="5" max="5" width="49.6640625" style="4" customWidth="1"/>
    <col min="6" max="16384" width="9.109375" style="4"/>
  </cols>
  <sheetData>
    <row r="1" spans="1:6" ht="15.6" x14ac:dyDescent="0.3">
      <c r="A1" s="2"/>
      <c r="B1" s="2"/>
      <c r="C1" s="2"/>
      <c r="D1" s="2"/>
      <c r="E1" s="3" t="s">
        <v>316</v>
      </c>
      <c r="F1" s="2"/>
    </row>
    <row r="2" spans="1:6" ht="15.6" x14ac:dyDescent="0.3">
      <c r="A2" s="2"/>
      <c r="B2" s="5" t="s">
        <v>0</v>
      </c>
      <c r="C2" s="31"/>
      <c r="D2" s="2"/>
      <c r="E2" s="6"/>
      <c r="F2" s="2"/>
    </row>
    <row r="3" spans="1:6" ht="15.6" x14ac:dyDescent="0.3">
      <c r="A3" s="2"/>
      <c r="B3" s="2"/>
      <c r="C3" s="2"/>
      <c r="D3" s="2"/>
      <c r="E3" s="6"/>
      <c r="F3" s="2"/>
    </row>
    <row r="4" spans="1:6" ht="15.6" x14ac:dyDescent="0.3">
      <c r="A4" s="7"/>
      <c r="B4" s="8" t="str">
        <f>"ОБЩИНА "&amp;IF(C2="", "……………………….",VLOOKUP($C$2,obshtini,2,0))</f>
        <v>ОБЩИНА ……………………….</v>
      </c>
      <c r="C4" s="7"/>
      <c r="D4" s="7"/>
      <c r="E4" s="8" t="str">
        <f>"ОБЛАСТ "&amp;IF(C2=""," ...........................",VLOOKUP(C2,obshtini,3,0))</f>
        <v>ОБЛАСТ  ...........................</v>
      </c>
      <c r="F4" s="2"/>
    </row>
    <row r="5" spans="1:6" ht="15.6" x14ac:dyDescent="0.3">
      <c r="A5" s="7"/>
      <c r="B5" s="8" t="s">
        <v>1</v>
      </c>
      <c r="C5" s="7"/>
      <c r="D5" s="7"/>
      <c r="E5" s="7"/>
      <c r="F5" s="2"/>
    </row>
    <row r="6" spans="1:6" ht="17.399999999999999" x14ac:dyDescent="0.3">
      <c r="A6" s="9" t="s">
        <v>2</v>
      </c>
      <c r="B6" s="10"/>
      <c r="C6" s="10"/>
      <c r="D6" s="10"/>
      <c r="E6" s="10"/>
      <c r="F6" s="2"/>
    </row>
    <row r="7" spans="1:6" ht="15.6" x14ac:dyDescent="0.3">
      <c r="A7" s="11"/>
      <c r="B7" s="11"/>
      <c r="C7" s="11"/>
      <c r="D7" s="11"/>
      <c r="E7" s="11"/>
      <c r="F7" s="2"/>
    </row>
    <row r="8" spans="1:6" ht="15" customHeight="1" x14ac:dyDescent="0.3">
      <c r="A8" s="50" t="s">
        <v>3</v>
      </c>
      <c r="B8" s="50"/>
      <c r="C8" s="50"/>
      <c r="D8" s="50"/>
      <c r="E8" s="50"/>
      <c r="F8" s="2"/>
    </row>
    <row r="9" spans="1:6" x14ac:dyDescent="0.3">
      <c r="A9" s="50"/>
      <c r="B9" s="50"/>
      <c r="C9" s="50"/>
      <c r="D9" s="50"/>
      <c r="E9" s="50"/>
      <c r="F9" s="2"/>
    </row>
    <row r="10" spans="1:6" ht="15.6" x14ac:dyDescent="0.3">
      <c r="A10" s="12"/>
      <c r="B10" s="13"/>
      <c r="C10" s="32"/>
      <c r="D10" s="14" t="s">
        <v>310</v>
      </c>
      <c r="E10" s="13"/>
      <c r="F10" s="2"/>
    </row>
    <row r="11" spans="1:6" ht="15.6" x14ac:dyDescent="0.3">
      <c r="A11" s="15"/>
      <c r="B11" s="15"/>
      <c r="C11" s="16"/>
      <c r="D11" s="16"/>
      <c r="E11" s="11"/>
      <c r="F11" s="2"/>
    </row>
    <row r="12" spans="1:6" ht="15.6" x14ac:dyDescent="0.3">
      <c r="A12" s="15"/>
      <c r="B12" s="15"/>
      <c r="C12" s="16"/>
      <c r="D12" s="16"/>
      <c r="E12" s="11"/>
      <c r="F12" s="2"/>
    </row>
    <row r="13" spans="1:6" ht="15.6" x14ac:dyDescent="0.3">
      <c r="A13" s="15"/>
      <c r="B13" s="15"/>
      <c r="C13" s="16"/>
      <c r="D13" s="16"/>
      <c r="E13" s="11"/>
      <c r="F13" s="2"/>
    </row>
    <row r="14" spans="1:6" ht="27.75" customHeight="1" x14ac:dyDescent="0.3">
      <c r="A14" s="51" t="s">
        <v>4</v>
      </c>
      <c r="B14" s="53" t="s">
        <v>5</v>
      </c>
      <c r="C14" s="55" t="s">
        <v>6</v>
      </c>
      <c r="D14" s="57" t="s">
        <v>7</v>
      </c>
      <c r="E14" s="59" t="s">
        <v>309</v>
      </c>
      <c r="F14" s="2"/>
    </row>
    <row r="15" spans="1:6" ht="61.5" customHeight="1" x14ac:dyDescent="0.3">
      <c r="A15" s="52"/>
      <c r="B15" s="54"/>
      <c r="C15" s="56"/>
      <c r="D15" s="58"/>
      <c r="E15" s="56"/>
      <c r="F15" s="2"/>
    </row>
    <row r="16" spans="1:6" ht="20.399999999999999" x14ac:dyDescent="0.3">
      <c r="A16" s="17" t="s">
        <v>8</v>
      </c>
      <c r="B16" s="18">
        <v>1</v>
      </c>
      <c r="C16" s="35">
        <v>2</v>
      </c>
      <c r="D16" s="18">
        <v>3</v>
      </c>
      <c r="E16" s="18">
        <v>4</v>
      </c>
      <c r="F16" s="2"/>
    </row>
    <row r="17" spans="1:6" ht="17.399999999999999" x14ac:dyDescent="0.3">
      <c r="A17" s="64" t="s">
        <v>9</v>
      </c>
      <c r="B17" s="62">
        <v>40</v>
      </c>
      <c r="C17" s="46"/>
      <c r="D17" s="49"/>
      <c r="E17" s="20">
        <f>$B$17*C17*D17</f>
        <v>0</v>
      </c>
      <c r="F17" s="2"/>
    </row>
    <row r="18" spans="1:6" ht="17.399999999999999" x14ac:dyDescent="0.3">
      <c r="A18" s="65"/>
      <c r="B18" s="63"/>
      <c r="C18" s="46"/>
      <c r="D18" s="49"/>
      <c r="E18" s="20">
        <f t="shared" ref="E18:E19" si="0">$B$17*C18*D18</f>
        <v>0</v>
      </c>
      <c r="F18" s="2"/>
    </row>
    <row r="19" spans="1:6" ht="17.399999999999999" x14ac:dyDescent="0.3">
      <c r="A19" s="65"/>
      <c r="B19" s="63"/>
      <c r="C19" s="46"/>
      <c r="D19" s="49"/>
      <c r="E19" s="20">
        <f t="shared" si="0"/>
        <v>0</v>
      </c>
      <c r="F19" s="2"/>
    </row>
    <row r="20" spans="1:6" ht="17.399999999999999" x14ac:dyDescent="0.3">
      <c r="A20" s="66" t="s">
        <v>10</v>
      </c>
      <c r="B20" s="62">
        <v>50</v>
      </c>
      <c r="C20" s="46"/>
      <c r="D20" s="49"/>
      <c r="E20" s="20">
        <f>$B$20*C20*D20</f>
        <v>0</v>
      </c>
      <c r="F20" s="2"/>
    </row>
    <row r="21" spans="1:6" ht="17.399999999999999" x14ac:dyDescent="0.3">
      <c r="A21" s="66"/>
      <c r="B21" s="63"/>
      <c r="C21" s="46"/>
      <c r="D21" s="49"/>
      <c r="E21" s="20">
        <f t="shared" ref="E21:E22" si="1">$B$20*C21*D21</f>
        <v>0</v>
      </c>
      <c r="F21" s="2"/>
    </row>
    <row r="22" spans="1:6" ht="17.399999999999999" x14ac:dyDescent="0.3">
      <c r="A22" s="66"/>
      <c r="B22" s="63"/>
      <c r="C22" s="46"/>
      <c r="D22" s="49"/>
      <c r="E22" s="20">
        <f t="shared" si="1"/>
        <v>0</v>
      </c>
      <c r="F22" s="2"/>
    </row>
    <row r="23" spans="1:6" ht="17.399999999999999" x14ac:dyDescent="0.3">
      <c r="A23" s="62" t="s">
        <v>11</v>
      </c>
      <c r="B23" s="62">
        <v>60</v>
      </c>
      <c r="C23" s="46"/>
      <c r="D23" s="49"/>
      <c r="E23" s="20">
        <f>$B$23*C23*D23</f>
        <v>0</v>
      </c>
      <c r="F23" s="2"/>
    </row>
    <row r="24" spans="1:6" ht="17.399999999999999" x14ac:dyDescent="0.3">
      <c r="A24" s="63"/>
      <c r="B24" s="63"/>
      <c r="C24" s="46"/>
      <c r="D24" s="49"/>
      <c r="E24" s="20">
        <f t="shared" ref="E24:E25" si="2">$B$23*C24*D24</f>
        <v>0</v>
      </c>
      <c r="F24" s="2"/>
    </row>
    <row r="25" spans="1:6" ht="17.399999999999999" x14ac:dyDescent="0.3">
      <c r="A25" s="63"/>
      <c r="B25" s="63"/>
      <c r="C25" s="46"/>
      <c r="D25" s="49"/>
      <c r="E25" s="20">
        <f t="shared" si="2"/>
        <v>0</v>
      </c>
      <c r="F25" s="2"/>
    </row>
    <row r="26" spans="1:6" ht="17.399999999999999" x14ac:dyDescent="0.3">
      <c r="A26" s="66" t="s">
        <v>12</v>
      </c>
      <c r="B26" s="62">
        <v>65</v>
      </c>
      <c r="C26" s="46"/>
      <c r="D26" s="49"/>
      <c r="E26" s="20">
        <f>$B$26*C26*D26</f>
        <v>0</v>
      </c>
      <c r="F26" s="2"/>
    </row>
    <row r="27" spans="1:6" ht="17.399999999999999" x14ac:dyDescent="0.3">
      <c r="A27" s="66"/>
      <c r="B27" s="63"/>
      <c r="C27" s="46"/>
      <c r="D27" s="49"/>
      <c r="E27" s="20">
        <f t="shared" ref="E27:E28" si="3">$B$26*C27*D27</f>
        <v>0</v>
      </c>
      <c r="F27" s="2"/>
    </row>
    <row r="28" spans="1:6" ht="17.399999999999999" x14ac:dyDescent="0.3">
      <c r="A28" s="66"/>
      <c r="B28" s="67"/>
      <c r="C28" s="46"/>
      <c r="D28" s="49"/>
      <c r="E28" s="20">
        <f t="shared" si="3"/>
        <v>0</v>
      </c>
      <c r="F28" s="2"/>
    </row>
    <row r="29" spans="1:6" ht="17.399999999999999" x14ac:dyDescent="0.3">
      <c r="A29" s="71" t="s">
        <v>13</v>
      </c>
      <c r="B29" s="62">
        <v>70</v>
      </c>
      <c r="C29" s="46"/>
      <c r="D29" s="49"/>
      <c r="E29" s="20">
        <f>$B$29*C29*D29</f>
        <v>0</v>
      </c>
      <c r="F29" s="2"/>
    </row>
    <row r="30" spans="1:6" ht="17.399999999999999" x14ac:dyDescent="0.3">
      <c r="A30" s="72"/>
      <c r="B30" s="63"/>
      <c r="C30" s="46"/>
      <c r="D30" s="49"/>
      <c r="E30" s="20">
        <f t="shared" ref="E30:E31" si="4">$B$29*C30*D30</f>
        <v>0</v>
      </c>
      <c r="F30" s="2"/>
    </row>
    <row r="31" spans="1:6" ht="17.399999999999999" x14ac:dyDescent="0.3">
      <c r="A31" s="72"/>
      <c r="B31" s="63"/>
      <c r="C31" s="46"/>
      <c r="D31" s="49"/>
      <c r="E31" s="20">
        <f t="shared" si="4"/>
        <v>0</v>
      </c>
      <c r="F31" s="2"/>
    </row>
    <row r="32" spans="1:6" ht="17.399999999999999" x14ac:dyDescent="0.3">
      <c r="A32" s="66" t="s">
        <v>14</v>
      </c>
      <c r="B32" s="62">
        <v>75</v>
      </c>
      <c r="C32" s="46"/>
      <c r="D32" s="49"/>
      <c r="E32" s="20">
        <f>$B$32*C32*D32</f>
        <v>0</v>
      </c>
      <c r="F32" s="2"/>
    </row>
    <row r="33" spans="1:6" ht="17.399999999999999" x14ac:dyDescent="0.3">
      <c r="A33" s="66"/>
      <c r="B33" s="63"/>
      <c r="C33" s="46"/>
      <c r="D33" s="49"/>
      <c r="E33" s="20">
        <f t="shared" ref="E33:E34" si="5">$B$32*C33*D33</f>
        <v>0</v>
      </c>
      <c r="F33" s="2"/>
    </row>
    <row r="34" spans="1:6" ht="17.399999999999999" x14ac:dyDescent="0.3">
      <c r="A34" s="66"/>
      <c r="B34" s="67"/>
      <c r="C34" s="46"/>
      <c r="D34" s="49"/>
      <c r="E34" s="20">
        <f t="shared" si="5"/>
        <v>0</v>
      </c>
      <c r="F34" s="2"/>
    </row>
    <row r="35" spans="1:6" ht="17.399999999999999" x14ac:dyDescent="0.3">
      <c r="A35" s="62" t="s">
        <v>15</v>
      </c>
      <c r="B35" s="33"/>
      <c r="C35" s="46"/>
      <c r="D35" s="49"/>
      <c r="E35" s="20">
        <f>$B$36*C35*D35</f>
        <v>0</v>
      </c>
      <c r="F35" s="2"/>
    </row>
    <row r="36" spans="1:6" ht="17.399999999999999" x14ac:dyDescent="0.3">
      <c r="A36" s="63"/>
      <c r="B36" s="63">
        <v>80</v>
      </c>
      <c r="C36" s="46"/>
      <c r="D36" s="49"/>
      <c r="E36" s="20">
        <f t="shared" ref="E36:E37" si="6">$B$36*C36*D36</f>
        <v>0</v>
      </c>
      <c r="F36" s="2"/>
    </row>
    <row r="37" spans="1:6" ht="17.399999999999999" x14ac:dyDescent="0.3">
      <c r="A37" s="63"/>
      <c r="B37" s="63"/>
      <c r="C37" s="46"/>
      <c r="D37" s="49"/>
      <c r="E37" s="20">
        <f t="shared" si="6"/>
        <v>0</v>
      </c>
      <c r="F37" s="2"/>
    </row>
    <row r="38" spans="1:6" ht="17.399999999999999" x14ac:dyDescent="0.3">
      <c r="A38" s="62" t="s">
        <v>16</v>
      </c>
      <c r="B38" s="62">
        <v>85</v>
      </c>
      <c r="C38" s="46"/>
      <c r="D38" s="49"/>
      <c r="E38" s="20">
        <f>$B$38*C38*D38</f>
        <v>0</v>
      </c>
      <c r="F38" s="2"/>
    </row>
    <row r="39" spans="1:6" ht="17.399999999999999" x14ac:dyDescent="0.3">
      <c r="A39" s="63"/>
      <c r="B39" s="63"/>
      <c r="C39" s="46"/>
      <c r="D39" s="49"/>
      <c r="E39" s="20">
        <f t="shared" ref="E39:E40" si="7">$B$38*C39*D39</f>
        <v>0</v>
      </c>
      <c r="F39" s="2"/>
    </row>
    <row r="40" spans="1:6" ht="17.399999999999999" x14ac:dyDescent="0.3">
      <c r="A40" s="63"/>
      <c r="B40" s="63"/>
      <c r="C40" s="46"/>
      <c r="D40" s="49"/>
      <c r="E40" s="20">
        <f t="shared" si="7"/>
        <v>0</v>
      </c>
      <c r="F40" s="2"/>
    </row>
    <row r="41" spans="1:6" ht="17.399999999999999" x14ac:dyDescent="0.3">
      <c r="A41" s="62" t="s">
        <v>17</v>
      </c>
      <c r="B41" s="62">
        <v>90</v>
      </c>
      <c r="C41" s="46"/>
      <c r="D41" s="49"/>
      <c r="E41" s="20">
        <f>$B$41*C41*D41</f>
        <v>0</v>
      </c>
      <c r="F41" s="2"/>
    </row>
    <row r="42" spans="1:6" ht="17.399999999999999" x14ac:dyDescent="0.3">
      <c r="A42" s="63"/>
      <c r="B42" s="63"/>
      <c r="C42" s="46"/>
      <c r="D42" s="49"/>
      <c r="E42" s="20">
        <f t="shared" ref="E42:E43" si="8">$B$41*C42*D42</f>
        <v>0</v>
      </c>
      <c r="F42" s="2"/>
    </row>
    <row r="43" spans="1:6" ht="17.399999999999999" x14ac:dyDescent="0.3">
      <c r="A43" s="63"/>
      <c r="B43" s="63"/>
      <c r="C43" s="46"/>
      <c r="D43" s="49"/>
      <c r="E43" s="20">
        <f t="shared" si="8"/>
        <v>0</v>
      </c>
      <c r="F43" s="2"/>
    </row>
    <row r="44" spans="1:6" ht="17.399999999999999" x14ac:dyDescent="0.3">
      <c r="A44" s="62" t="s">
        <v>18</v>
      </c>
      <c r="B44" s="62">
        <v>95</v>
      </c>
      <c r="C44" s="46"/>
      <c r="D44" s="49"/>
      <c r="E44" s="20">
        <f>$B$44*C44*D44</f>
        <v>0</v>
      </c>
      <c r="F44" s="2"/>
    </row>
    <row r="45" spans="1:6" ht="17.399999999999999" x14ac:dyDescent="0.3">
      <c r="A45" s="63"/>
      <c r="B45" s="63"/>
      <c r="C45" s="46"/>
      <c r="D45" s="49"/>
      <c r="E45" s="20">
        <f t="shared" ref="E45:E46" si="9">$B$44*C45*D45</f>
        <v>0</v>
      </c>
      <c r="F45" s="2"/>
    </row>
    <row r="46" spans="1:6" ht="17.399999999999999" x14ac:dyDescent="0.3">
      <c r="A46" s="63"/>
      <c r="B46" s="63"/>
      <c r="C46" s="46"/>
      <c r="D46" s="49"/>
      <c r="E46" s="20">
        <f t="shared" si="9"/>
        <v>0</v>
      </c>
      <c r="F46" s="2"/>
    </row>
    <row r="47" spans="1:6" ht="17.399999999999999" x14ac:dyDescent="0.3">
      <c r="A47" s="62" t="s">
        <v>19</v>
      </c>
      <c r="B47" s="66">
        <v>100</v>
      </c>
      <c r="C47" s="46"/>
      <c r="D47" s="49"/>
      <c r="E47" s="20">
        <f>$B$47*C47*D47</f>
        <v>0</v>
      </c>
      <c r="F47" s="2"/>
    </row>
    <row r="48" spans="1:6" ht="17.399999999999999" x14ac:dyDescent="0.3">
      <c r="A48" s="63"/>
      <c r="B48" s="66"/>
      <c r="C48" s="46"/>
      <c r="D48" s="49"/>
      <c r="E48" s="20">
        <f t="shared" ref="E48" si="10">$B$47*C48*D48</f>
        <v>0</v>
      </c>
      <c r="F48" s="2"/>
    </row>
    <row r="49" spans="1:6" ht="17.399999999999999" x14ac:dyDescent="0.3">
      <c r="A49" s="63"/>
      <c r="B49" s="66"/>
      <c r="C49" s="46"/>
      <c r="D49" s="49"/>
      <c r="E49" s="20">
        <f>$B$47*C49*D49</f>
        <v>0</v>
      </c>
      <c r="F49" s="2"/>
    </row>
    <row r="50" spans="1:6" ht="17.399999999999999" x14ac:dyDescent="0.3">
      <c r="A50" s="34" t="s">
        <v>20</v>
      </c>
      <c r="B50" s="21" t="s">
        <v>21</v>
      </c>
      <c r="C50" s="47">
        <f>SUM(C17:C49)</f>
        <v>0</v>
      </c>
      <c r="D50" s="22" t="s">
        <v>22</v>
      </c>
      <c r="E50" s="20">
        <f>SUM(E17:E49)</f>
        <v>0</v>
      </c>
      <c r="F50" s="2"/>
    </row>
    <row r="51" spans="1:6" ht="17.399999999999999" x14ac:dyDescent="0.3">
      <c r="A51" s="34" t="s">
        <v>23</v>
      </c>
      <c r="B51" s="23" t="s">
        <v>24</v>
      </c>
      <c r="C51" s="45"/>
      <c r="D51" s="19" t="s">
        <v>22</v>
      </c>
      <c r="E51" s="44"/>
      <c r="F51" s="2"/>
    </row>
    <row r="52" spans="1:6" ht="17.399999999999999" x14ac:dyDescent="0.3">
      <c r="A52" s="24" t="s">
        <v>25</v>
      </c>
      <c r="B52" s="25" t="s">
        <v>26</v>
      </c>
      <c r="C52" s="48">
        <f>+C50+C51</f>
        <v>0</v>
      </c>
      <c r="D52" s="26" t="s">
        <v>22</v>
      </c>
      <c r="E52" s="20">
        <f>E50+E51</f>
        <v>0</v>
      </c>
      <c r="F52" s="2"/>
    </row>
    <row r="53" spans="1:6" ht="40.5" customHeight="1" x14ac:dyDescent="0.3">
      <c r="A53" s="27" t="s">
        <v>27</v>
      </c>
      <c r="B53" s="74" t="s">
        <v>28</v>
      </c>
      <c r="C53" s="75"/>
      <c r="D53" s="76"/>
      <c r="E53" s="44"/>
      <c r="F53" s="2"/>
    </row>
    <row r="54" spans="1:6" ht="18" customHeight="1" x14ac:dyDescent="0.3">
      <c r="A54" s="27" t="s">
        <v>29</v>
      </c>
      <c r="B54" s="77" t="s">
        <v>30</v>
      </c>
      <c r="C54" s="78"/>
      <c r="D54" s="79"/>
      <c r="E54" s="20">
        <f>E52-E53</f>
        <v>0</v>
      </c>
      <c r="F54" s="2"/>
    </row>
    <row r="55" spans="1:6" x14ac:dyDescent="0.3">
      <c r="A55" s="28" t="s">
        <v>31</v>
      </c>
      <c r="B55" s="28"/>
      <c r="C55" s="2"/>
      <c r="D55" s="2"/>
      <c r="E55" s="2"/>
      <c r="F55" s="2"/>
    </row>
    <row r="56" spans="1:6" ht="33.75" customHeight="1" x14ac:dyDescent="0.3">
      <c r="A56" s="28"/>
      <c r="B56" s="73" t="s">
        <v>311</v>
      </c>
      <c r="C56" s="73"/>
      <c r="D56" s="73"/>
      <c r="E56" s="73"/>
      <c r="F56" s="2"/>
    </row>
    <row r="57" spans="1:6" ht="28.5" customHeight="1" x14ac:dyDescent="0.3">
      <c r="A57" s="28"/>
      <c r="B57" s="73" t="s">
        <v>312</v>
      </c>
      <c r="C57" s="73"/>
      <c r="D57" s="73"/>
      <c r="E57" s="73"/>
      <c r="F57" s="2"/>
    </row>
    <row r="58" spans="1:6" x14ac:dyDescent="0.3">
      <c r="A58" s="2"/>
      <c r="B58" s="69" t="s">
        <v>313</v>
      </c>
      <c r="C58" s="69"/>
      <c r="D58" s="69"/>
      <c r="E58" s="69"/>
      <c r="F58" s="2"/>
    </row>
    <row r="59" spans="1:6" ht="17.25" customHeight="1" x14ac:dyDescent="0.3">
      <c r="A59" s="2"/>
      <c r="B59" s="70" t="s">
        <v>314</v>
      </c>
      <c r="C59" s="70"/>
      <c r="D59" s="70"/>
      <c r="E59" s="70"/>
      <c r="F59" s="2"/>
    </row>
    <row r="60" spans="1:6" x14ac:dyDescent="0.3">
      <c r="A60" s="2"/>
      <c r="B60" s="29" t="s">
        <v>315</v>
      </c>
      <c r="C60" s="30"/>
      <c r="D60" s="30"/>
      <c r="E60" s="2"/>
      <c r="F60" s="2"/>
    </row>
    <row r="61" spans="1:6" x14ac:dyDescent="0.3">
      <c r="A61" s="2"/>
      <c r="B61" s="30"/>
      <c r="C61" s="30"/>
      <c r="D61" s="30"/>
      <c r="E61" s="2"/>
      <c r="F61" s="2"/>
    </row>
    <row r="62" spans="1:6" x14ac:dyDescent="0.3">
      <c r="A62" s="2"/>
      <c r="B62" s="30"/>
      <c r="C62" s="30"/>
      <c r="D62" s="30"/>
      <c r="E62" s="2"/>
      <c r="F62" s="2"/>
    </row>
    <row r="63" spans="1:6" ht="15.75" customHeight="1" x14ac:dyDescent="0.3">
      <c r="A63" s="60" t="s">
        <v>32</v>
      </c>
      <c r="B63" s="60"/>
      <c r="C63" s="60"/>
      <c r="D63" s="61" t="s">
        <v>33</v>
      </c>
      <c r="E63" s="61"/>
      <c r="F63" s="2"/>
    </row>
    <row r="64" spans="1:6" ht="15.75" customHeight="1" x14ac:dyDescent="0.3">
      <c r="A64" s="36"/>
      <c r="B64" s="68" t="s">
        <v>34</v>
      </c>
      <c r="C64" s="68"/>
      <c r="D64" s="68" t="s">
        <v>35</v>
      </c>
      <c r="E64" s="68"/>
      <c r="F64" s="2"/>
    </row>
    <row r="65" spans="1:6" ht="15.6" x14ac:dyDescent="0.3">
      <c r="A65" s="36"/>
      <c r="B65" s="37" t="s">
        <v>36</v>
      </c>
      <c r="C65" s="38"/>
      <c r="D65" s="39"/>
      <c r="E65" s="39"/>
      <c r="F65" s="2"/>
    </row>
    <row r="66" spans="1:6" ht="15.6" x14ac:dyDescent="0.3">
      <c r="A66" s="36"/>
      <c r="B66" s="37" t="s">
        <v>37</v>
      </c>
      <c r="C66" s="37"/>
      <c r="D66" s="40" t="s">
        <v>38</v>
      </c>
      <c r="E66" s="39"/>
      <c r="F66" s="2"/>
    </row>
    <row r="67" spans="1:6" ht="15.6" x14ac:dyDescent="0.3">
      <c r="A67" s="36"/>
      <c r="B67" s="41"/>
      <c r="C67" s="41"/>
      <c r="D67" s="42" t="s">
        <v>39</v>
      </c>
      <c r="E67" s="43"/>
      <c r="F67" s="2"/>
    </row>
    <row r="68" spans="1:6" x14ac:dyDescent="0.3">
      <c r="A68" s="2"/>
      <c r="B68" s="2"/>
      <c r="C68" s="2"/>
      <c r="D68" s="2"/>
      <c r="E68" s="2"/>
      <c r="F68" s="2"/>
    </row>
    <row r="69" spans="1:6" x14ac:dyDescent="0.3">
      <c r="A69" s="2"/>
      <c r="B69" s="2"/>
      <c r="C69" s="2"/>
      <c r="D69" s="2"/>
      <c r="E69" s="2"/>
      <c r="F69" s="2"/>
    </row>
    <row r="70" spans="1:6" x14ac:dyDescent="0.3">
      <c r="A70" s="2"/>
      <c r="B70" s="2"/>
      <c r="C70" s="2"/>
      <c r="D70" s="2"/>
      <c r="E70" s="2"/>
      <c r="F70" s="2"/>
    </row>
    <row r="71" spans="1:6" x14ac:dyDescent="0.3">
      <c r="A71" s="2"/>
      <c r="B71" s="2"/>
      <c r="C71" s="2"/>
      <c r="D71" s="2"/>
      <c r="E71" s="2"/>
      <c r="F71" s="2"/>
    </row>
    <row r="72" spans="1:6" x14ac:dyDescent="0.3">
      <c r="A72" s="2"/>
      <c r="B72" s="2"/>
      <c r="C72" s="2"/>
      <c r="D72" s="2"/>
      <c r="E72" s="2"/>
      <c r="F72" s="2"/>
    </row>
    <row r="73" spans="1:6" x14ac:dyDescent="0.3">
      <c r="A73" s="2"/>
      <c r="B73" s="2"/>
      <c r="C73" s="2"/>
      <c r="D73" s="2"/>
      <c r="E73" s="2"/>
      <c r="F73" s="2"/>
    </row>
    <row r="74" spans="1:6" x14ac:dyDescent="0.3">
      <c r="A74" s="2"/>
      <c r="B74" s="2"/>
      <c r="C74" s="2"/>
      <c r="D74" s="2"/>
      <c r="E74" s="2"/>
      <c r="F74" s="2"/>
    </row>
    <row r="75" spans="1:6" x14ac:dyDescent="0.3">
      <c r="A75" s="2"/>
      <c r="B75" s="2"/>
      <c r="C75" s="2"/>
      <c r="D75" s="2"/>
      <c r="E75" s="2"/>
      <c r="F75" s="2"/>
    </row>
    <row r="76" spans="1:6" x14ac:dyDescent="0.3">
      <c r="A76" s="2"/>
      <c r="B76" s="2"/>
      <c r="C76" s="2"/>
      <c r="D76" s="2"/>
      <c r="E76" s="2"/>
      <c r="F76" s="2"/>
    </row>
    <row r="77" spans="1:6" x14ac:dyDescent="0.3">
      <c r="A77" s="2"/>
      <c r="B77" s="2"/>
      <c r="C77" s="2"/>
      <c r="D77" s="2"/>
      <c r="E77" s="2"/>
      <c r="F77" s="2"/>
    </row>
    <row r="78" spans="1:6" x14ac:dyDescent="0.3">
      <c r="A78" s="2"/>
      <c r="B78" s="2"/>
      <c r="C78" s="2"/>
      <c r="D78" s="2"/>
      <c r="E78" s="2"/>
      <c r="F78" s="2"/>
    </row>
    <row r="79" spans="1:6" x14ac:dyDescent="0.3">
      <c r="A79" s="2"/>
      <c r="B79" s="2"/>
      <c r="C79" s="2"/>
      <c r="D79" s="2"/>
      <c r="E79" s="2"/>
      <c r="F79" s="2"/>
    </row>
    <row r="80" spans="1:6" x14ac:dyDescent="0.3">
      <c r="A80" s="2"/>
      <c r="B80" s="2"/>
      <c r="C80" s="2"/>
      <c r="D80" s="2"/>
      <c r="E80" s="2"/>
      <c r="F80" s="2"/>
    </row>
    <row r="81" spans="1:6" x14ac:dyDescent="0.3">
      <c r="A81" s="2"/>
      <c r="B81" s="2"/>
      <c r="C81" s="2"/>
      <c r="D81" s="2"/>
      <c r="E81" s="2"/>
      <c r="F81" s="2"/>
    </row>
    <row r="82" spans="1:6" x14ac:dyDescent="0.3">
      <c r="A82" s="2"/>
      <c r="B82" s="2"/>
      <c r="C82" s="2"/>
      <c r="D82" s="2"/>
      <c r="E82" s="2"/>
      <c r="F82" s="2"/>
    </row>
    <row r="83" spans="1:6" x14ac:dyDescent="0.3">
      <c r="A83" s="2"/>
      <c r="B83" s="2"/>
      <c r="C83" s="2"/>
      <c r="D83" s="2"/>
      <c r="E83" s="2"/>
      <c r="F83" s="2"/>
    </row>
    <row r="84" spans="1:6" x14ac:dyDescent="0.3">
      <c r="A84" s="2"/>
      <c r="B84" s="2"/>
      <c r="C84" s="2"/>
      <c r="D84" s="2"/>
      <c r="E84" s="2"/>
      <c r="F84" s="2"/>
    </row>
    <row r="85" spans="1:6" x14ac:dyDescent="0.3">
      <c r="A85" s="2"/>
      <c r="B85" s="2"/>
      <c r="C85" s="2"/>
      <c r="D85" s="2"/>
      <c r="E85" s="2"/>
      <c r="F85" s="2"/>
    </row>
    <row r="86" spans="1:6" x14ac:dyDescent="0.3">
      <c r="A86" s="2"/>
      <c r="B86" s="2"/>
      <c r="C86" s="2"/>
      <c r="D86" s="2"/>
      <c r="E86" s="2"/>
      <c r="F86" s="2"/>
    </row>
    <row r="87" spans="1:6" x14ac:dyDescent="0.3">
      <c r="A87" s="2"/>
      <c r="B87" s="2"/>
      <c r="C87" s="2"/>
      <c r="D87" s="2"/>
      <c r="E87" s="2"/>
      <c r="F87" s="2"/>
    </row>
    <row r="88" spans="1:6" x14ac:dyDescent="0.3">
      <c r="A88" s="2"/>
      <c r="B88" s="2"/>
      <c r="C88" s="2"/>
      <c r="D88" s="2"/>
      <c r="E88" s="2"/>
      <c r="F88" s="2"/>
    </row>
    <row r="89" spans="1:6" x14ac:dyDescent="0.3">
      <c r="A89" s="2"/>
      <c r="B89" s="2"/>
      <c r="C89" s="2"/>
      <c r="D89" s="2"/>
      <c r="E89" s="2"/>
      <c r="F89" s="2"/>
    </row>
    <row r="90" spans="1:6" x14ac:dyDescent="0.3">
      <c r="A90" s="2"/>
      <c r="B90" s="2"/>
      <c r="C90" s="2"/>
      <c r="D90" s="2"/>
      <c r="E90" s="2"/>
      <c r="F90" s="2"/>
    </row>
    <row r="91" spans="1:6" x14ac:dyDescent="0.3">
      <c r="A91" s="2"/>
      <c r="B91" s="2"/>
      <c r="C91" s="2"/>
      <c r="D91" s="2"/>
      <c r="E91" s="2"/>
      <c r="F91" s="2"/>
    </row>
    <row r="92" spans="1:6" x14ac:dyDescent="0.3">
      <c r="A92" s="2"/>
      <c r="B92" s="2"/>
      <c r="C92" s="2"/>
      <c r="D92" s="2"/>
      <c r="E92" s="2"/>
      <c r="F92" s="2"/>
    </row>
    <row r="93" spans="1:6" x14ac:dyDescent="0.3">
      <c r="A93" s="2"/>
      <c r="B93" s="2"/>
      <c r="C93" s="2"/>
      <c r="D93" s="2"/>
      <c r="E93" s="2"/>
      <c r="F93" s="2"/>
    </row>
    <row r="94" spans="1:6" x14ac:dyDescent="0.3">
      <c r="A94" s="2"/>
      <c r="B94" s="2"/>
      <c r="C94" s="2"/>
      <c r="D94" s="2"/>
      <c r="E94" s="2"/>
      <c r="F94" s="2"/>
    </row>
    <row r="95" spans="1:6" x14ac:dyDescent="0.3">
      <c r="A95" s="2"/>
      <c r="B95" s="2"/>
      <c r="C95" s="2"/>
      <c r="D95" s="2"/>
      <c r="E95" s="2"/>
      <c r="F95" s="2"/>
    </row>
    <row r="96" spans="1:6" x14ac:dyDescent="0.3">
      <c r="A96" s="2"/>
      <c r="B96" s="2"/>
      <c r="C96" s="2"/>
      <c r="D96" s="2"/>
      <c r="E96" s="2"/>
      <c r="F96" s="2"/>
    </row>
    <row r="97" spans="1:6" x14ac:dyDescent="0.3">
      <c r="A97" s="2"/>
      <c r="B97" s="2"/>
      <c r="C97" s="2"/>
      <c r="D97" s="2"/>
      <c r="E97" s="2"/>
      <c r="F97" s="2"/>
    </row>
    <row r="98" spans="1:6" x14ac:dyDescent="0.3">
      <c r="A98" s="2"/>
      <c r="B98" s="2"/>
      <c r="C98" s="2"/>
      <c r="D98" s="2"/>
      <c r="E98" s="2"/>
      <c r="F98" s="2"/>
    </row>
    <row r="99" spans="1:6" x14ac:dyDescent="0.3">
      <c r="A99" s="2"/>
      <c r="B99" s="2"/>
      <c r="C99" s="2"/>
      <c r="D99" s="2"/>
      <c r="E99" s="2"/>
      <c r="F99" s="2"/>
    </row>
    <row r="100" spans="1:6" x14ac:dyDescent="0.3">
      <c r="A100" s="2"/>
      <c r="B100" s="2"/>
      <c r="C100" s="2"/>
      <c r="D100" s="2"/>
      <c r="E100" s="2"/>
      <c r="F100" s="2"/>
    </row>
  </sheetData>
  <sheetProtection algorithmName="SHA-512" hashValue="m+3k4Kt1UWfSRD75sUUTSfBZPR/wpK8ZRc+FWbJTJfCBD72mPnYVprAXyL2wlR0JY51VzYwzDMYMgW4rLZunKw==" saltValue="iIVaUT7qE/LfzBItIbKR+Q==" spinCount="100000" sheet="1" objects="1" scenarios="1"/>
  <mergeCells count="38">
    <mergeCell ref="B64:C64"/>
    <mergeCell ref="D64:E64"/>
    <mergeCell ref="B58:E58"/>
    <mergeCell ref="B59:E59"/>
    <mergeCell ref="A26:A28"/>
    <mergeCell ref="A29:A31"/>
    <mergeCell ref="A47:A49"/>
    <mergeCell ref="A32:A34"/>
    <mergeCell ref="A35:A37"/>
    <mergeCell ref="A38:A40"/>
    <mergeCell ref="A41:A43"/>
    <mergeCell ref="A44:A46"/>
    <mergeCell ref="B57:E57"/>
    <mergeCell ref="B53:D53"/>
    <mergeCell ref="B54:D54"/>
    <mergeCell ref="B56:E56"/>
    <mergeCell ref="A63:C63"/>
    <mergeCell ref="D63:E63"/>
    <mergeCell ref="B17:B19"/>
    <mergeCell ref="B20:B22"/>
    <mergeCell ref="B23:B25"/>
    <mergeCell ref="A17:A19"/>
    <mergeCell ref="A20:A22"/>
    <mergeCell ref="A23:A25"/>
    <mergeCell ref="B26:B28"/>
    <mergeCell ref="B32:B34"/>
    <mergeCell ref="B41:B43"/>
    <mergeCell ref="B47:B49"/>
    <mergeCell ref="B44:B46"/>
    <mergeCell ref="B29:B31"/>
    <mergeCell ref="B36:B37"/>
    <mergeCell ref="B38:B40"/>
    <mergeCell ref="A8:E9"/>
    <mergeCell ref="A14:A15"/>
    <mergeCell ref="B14:B15"/>
    <mergeCell ref="C14:C15"/>
    <mergeCell ref="D14:D15"/>
    <mergeCell ref="E14:E15"/>
  </mergeCells>
  <conditionalFormatting sqref="C10">
    <cfRule type="expression" dxfId="0" priority="1">
      <formula>$C$10=""</formula>
    </cfRule>
  </conditionalFormatting>
  <dataValidations count="2">
    <dataValidation type="list" allowBlank="1" showInputMessage="1" showErrorMessage="1" sqref="C10">
      <formula1>sixmonts</formula1>
    </dataValidation>
    <dataValidation type="list" allowBlank="1" showInputMessage="1" showErrorMessage="1" sqref="C2">
      <formula1>ebk</formula1>
    </dataValidation>
  </dataValidations>
  <pageMargins left="0.23622047244094491" right="0.23622047244094491" top="0.23622047244094491" bottom="0.23622047244094491" header="0.31496062992125984" footer="0.31496062992125984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Sheet2!$H$1:$H$6</xm:f>
          </x14:formula1>
          <xm:sqref>D17:D49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"/>
  <sheetViews>
    <sheetView workbookViewId="0">
      <selection activeCell="H7" sqref="H7"/>
    </sheetView>
  </sheetViews>
  <sheetFormatPr defaultRowHeight="14.4" x14ac:dyDescent="0.3"/>
  <sheetData>
    <row r="1" spans="1:26" x14ac:dyDescent="0.3">
      <c r="A1" s="1">
        <v>5101</v>
      </c>
      <c r="B1" s="1" t="s">
        <v>40</v>
      </c>
      <c r="C1" s="1" t="s">
        <v>41</v>
      </c>
      <c r="D1" s="1"/>
      <c r="E1" s="1"/>
      <c r="F1" s="1" t="s">
        <v>42</v>
      </c>
      <c r="G1" s="1"/>
      <c r="H1" s="1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>
        <v>5102</v>
      </c>
      <c r="B2" s="1" t="s">
        <v>43</v>
      </c>
      <c r="C2" s="1" t="s">
        <v>41</v>
      </c>
      <c r="D2" s="1"/>
      <c r="E2" s="1"/>
      <c r="F2" s="1" t="s">
        <v>44</v>
      </c>
      <c r="G2" s="1"/>
      <c r="H2" s="1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">
        <v>5103</v>
      </c>
      <c r="B3" s="1" t="s">
        <v>41</v>
      </c>
      <c r="C3" s="1" t="s">
        <v>41</v>
      </c>
      <c r="D3" s="1"/>
      <c r="E3" s="1"/>
      <c r="F3" s="1" t="s">
        <v>45</v>
      </c>
      <c r="G3" s="1"/>
      <c r="H3" s="1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>
        <v>5104</v>
      </c>
      <c r="B4" s="1" t="s">
        <v>46</v>
      </c>
      <c r="C4" s="1" t="s">
        <v>41</v>
      </c>
      <c r="D4" s="1"/>
      <c r="E4" s="1"/>
      <c r="F4" s="1" t="s">
        <v>47</v>
      </c>
      <c r="G4" s="1"/>
      <c r="H4" s="1">
        <v>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1">
        <v>5105</v>
      </c>
      <c r="B5" s="1" t="s">
        <v>48</v>
      </c>
      <c r="C5" s="1" t="s">
        <v>41</v>
      </c>
      <c r="D5" s="1"/>
      <c r="E5" s="1"/>
      <c r="F5" s="1"/>
      <c r="G5" s="1"/>
      <c r="H5" s="1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1">
        <v>5106</v>
      </c>
      <c r="B6" s="1" t="s">
        <v>49</v>
      </c>
      <c r="C6" s="1" t="s">
        <v>41</v>
      </c>
      <c r="D6" s="1"/>
      <c r="E6" s="1"/>
      <c r="F6" s="1"/>
      <c r="G6" s="1"/>
      <c r="H6" s="1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1">
        <v>5107</v>
      </c>
      <c r="B7" s="1" t="s">
        <v>50</v>
      </c>
      <c r="C7" s="1" t="s">
        <v>41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">
        <v>5108</v>
      </c>
      <c r="B8" s="1" t="s">
        <v>51</v>
      </c>
      <c r="C8" s="1" t="s">
        <v>41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1">
        <v>5109</v>
      </c>
      <c r="B9" s="1" t="s">
        <v>52</v>
      </c>
      <c r="C9" s="1" t="s">
        <v>41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1">
        <v>5110</v>
      </c>
      <c r="B10" s="1" t="s">
        <v>53</v>
      </c>
      <c r="C10" s="1" t="s">
        <v>41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1">
        <v>5111</v>
      </c>
      <c r="B11" s="1" t="s">
        <v>54</v>
      </c>
      <c r="C11" s="1" t="s">
        <v>41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1">
        <v>5112</v>
      </c>
      <c r="B12" s="1" t="s">
        <v>55</v>
      </c>
      <c r="C12" s="1" t="s">
        <v>41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1">
        <v>5113</v>
      </c>
      <c r="B13" s="1" t="s">
        <v>56</v>
      </c>
      <c r="C13" s="1" t="s">
        <v>41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1">
        <v>5114</v>
      </c>
      <c r="B14" s="1" t="s">
        <v>57</v>
      </c>
      <c r="C14" s="1" t="s">
        <v>41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">
        <v>5201</v>
      </c>
      <c r="B15" s="1" t="s">
        <v>58</v>
      </c>
      <c r="C15" s="1" t="s">
        <v>59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1">
        <v>5202</v>
      </c>
      <c r="B16" s="1" t="s">
        <v>59</v>
      </c>
      <c r="C16" s="1" t="s">
        <v>59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">
        <v>5203</v>
      </c>
      <c r="B17" s="1" t="s">
        <v>60</v>
      </c>
      <c r="C17" s="1" t="s">
        <v>59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">
        <v>5204</v>
      </c>
      <c r="B18" s="1" t="s">
        <v>61</v>
      </c>
      <c r="C18" s="1" t="s">
        <v>59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">
        <v>5205</v>
      </c>
      <c r="B19" s="1" t="s">
        <v>62</v>
      </c>
      <c r="C19" s="1" t="s">
        <v>59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1">
        <v>5206</v>
      </c>
      <c r="B20" s="1" t="s">
        <v>63</v>
      </c>
      <c r="C20" s="1" t="s">
        <v>59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1">
        <v>5207</v>
      </c>
      <c r="B21" s="1" t="s">
        <v>64</v>
      </c>
      <c r="C21" s="1" t="s">
        <v>59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">
        <v>5208</v>
      </c>
      <c r="B22" s="1" t="s">
        <v>65</v>
      </c>
      <c r="C22" s="1" t="s">
        <v>59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">
        <v>5209</v>
      </c>
      <c r="B23" s="1" t="s">
        <v>66</v>
      </c>
      <c r="C23" s="1" t="s">
        <v>59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">
        <v>5210</v>
      </c>
      <c r="B24" s="1" t="s">
        <v>67</v>
      </c>
      <c r="C24" s="1" t="s">
        <v>59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1">
        <v>5211</v>
      </c>
      <c r="B25" s="1" t="s">
        <v>68</v>
      </c>
      <c r="C25" s="1" t="s">
        <v>59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>
        <v>5212</v>
      </c>
      <c r="B26" s="1" t="s">
        <v>69</v>
      </c>
      <c r="C26" s="1" t="s">
        <v>59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>
        <v>5213</v>
      </c>
      <c r="B27" s="1" t="s">
        <v>70</v>
      </c>
      <c r="C27" s="1" t="s">
        <v>59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>
        <v>5301</v>
      </c>
      <c r="B28" s="1" t="s">
        <v>71</v>
      </c>
      <c r="C28" s="1" t="s">
        <v>72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>
        <v>5302</v>
      </c>
      <c r="B29" s="1" t="s">
        <v>73</v>
      </c>
      <c r="C29" s="1" t="s">
        <v>72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>
        <v>5303</v>
      </c>
      <c r="B30" s="1" t="s">
        <v>74</v>
      </c>
      <c r="C30" s="1" t="s">
        <v>72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>
        <v>5304</v>
      </c>
      <c r="B31" s="1" t="s">
        <v>75</v>
      </c>
      <c r="C31" s="1" t="s">
        <v>72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>
        <v>5305</v>
      </c>
      <c r="B32" s="1" t="s">
        <v>72</v>
      </c>
      <c r="C32" s="1" t="s">
        <v>72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>
        <v>5306</v>
      </c>
      <c r="B33" s="1" t="s">
        <v>76</v>
      </c>
      <c r="C33" s="1" t="s">
        <v>72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>
        <v>5307</v>
      </c>
      <c r="B34" s="1" t="s">
        <v>77</v>
      </c>
      <c r="C34" s="1" t="s">
        <v>72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>
        <v>5308</v>
      </c>
      <c r="B35" s="1" t="s">
        <v>78</v>
      </c>
      <c r="C35" s="1" t="s">
        <v>72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>
        <v>5309</v>
      </c>
      <c r="B36" s="1" t="s">
        <v>79</v>
      </c>
      <c r="C36" s="1" t="s">
        <v>72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>
        <v>5310</v>
      </c>
      <c r="B37" s="1" t="s">
        <v>80</v>
      </c>
      <c r="C37" s="1" t="s">
        <v>72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>
        <v>5311</v>
      </c>
      <c r="B38" s="1" t="s">
        <v>81</v>
      </c>
      <c r="C38" s="1" t="s">
        <v>72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>
        <v>5312</v>
      </c>
      <c r="B39" s="1" t="s">
        <v>82</v>
      </c>
      <c r="C39" s="1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>
        <v>5401</v>
      </c>
      <c r="B40" s="1" t="s">
        <v>83</v>
      </c>
      <c r="C40" s="1" t="s">
        <v>83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>
        <v>5402</v>
      </c>
      <c r="B41" s="1" t="s">
        <v>84</v>
      </c>
      <c r="C41" s="1" t="s">
        <v>83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>
        <v>5403</v>
      </c>
      <c r="B42" s="1" t="s">
        <v>85</v>
      </c>
      <c r="C42" s="1" t="s">
        <v>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>
        <v>5404</v>
      </c>
      <c r="B43" s="1" t="s">
        <v>86</v>
      </c>
      <c r="C43" s="1" t="s">
        <v>83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>
        <v>5405</v>
      </c>
      <c r="B44" s="1" t="s">
        <v>87</v>
      </c>
      <c r="C44" s="1" t="s">
        <v>83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>
        <v>5406</v>
      </c>
      <c r="B45" s="1" t="s">
        <v>88</v>
      </c>
      <c r="C45" s="1" t="s">
        <v>83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>
        <v>5407</v>
      </c>
      <c r="B46" s="1" t="s">
        <v>89</v>
      </c>
      <c r="C46" s="1" t="s">
        <v>83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>
        <v>5408</v>
      </c>
      <c r="B47" s="1" t="s">
        <v>90</v>
      </c>
      <c r="C47" s="1" t="s">
        <v>83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>
        <v>5409</v>
      </c>
      <c r="B48" s="1" t="s">
        <v>91</v>
      </c>
      <c r="C48" s="1" t="s">
        <v>83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>
        <v>5410</v>
      </c>
      <c r="B49" s="1" t="s">
        <v>92</v>
      </c>
      <c r="C49" s="1" t="s">
        <v>83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>
        <v>5501</v>
      </c>
      <c r="B50" s="1" t="s">
        <v>93</v>
      </c>
      <c r="C50" s="1" t="s">
        <v>94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>
        <v>5502</v>
      </c>
      <c r="B51" s="1" t="s">
        <v>95</v>
      </c>
      <c r="C51" s="1" t="s">
        <v>94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>
        <v>5503</v>
      </c>
      <c r="B52" s="1" t="s">
        <v>96</v>
      </c>
      <c r="C52" s="1" t="s">
        <v>94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>
        <v>5504</v>
      </c>
      <c r="B53" s="1" t="s">
        <v>94</v>
      </c>
      <c r="C53" s="1" t="s">
        <v>94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>
        <v>5505</v>
      </c>
      <c r="B54" s="1" t="s">
        <v>97</v>
      </c>
      <c r="C54" s="1" t="s">
        <v>94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>
        <v>5506</v>
      </c>
      <c r="B55" s="1" t="s">
        <v>98</v>
      </c>
      <c r="C55" s="1" t="s">
        <v>94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>
        <v>5507</v>
      </c>
      <c r="B56" s="1" t="s">
        <v>99</v>
      </c>
      <c r="C56" s="1" t="s">
        <v>94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>
        <v>5508</v>
      </c>
      <c r="B57" s="1" t="s">
        <v>100</v>
      </c>
      <c r="C57" s="1" t="s">
        <v>94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>
        <v>5509</v>
      </c>
      <c r="B58" s="1" t="s">
        <v>101</v>
      </c>
      <c r="C58" s="1" t="s">
        <v>94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>
        <v>5510</v>
      </c>
      <c r="B59" s="1" t="s">
        <v>102</v>
      </c>
      <c r="C59" s="1" t="s">
        <v>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>
        <v>5511</v>
      </c>
      <c r="B60" s="1" t="s">
        <v>103</v>
      </c>
      <c r="C60" s="1" t="s">
        <v>94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>
        <v>5601</v>
      </c>
      <c r="B61" s="1" t="s">
        <v>104</v>
      </c>
      <c r="C61" s="1" t="s">
        <v>105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>
        <v>5602</v>
      </c>
      <c r="B62" s="1" t="s">
        <v>106</v>
      </c>
      <c r="C62" s="1" t="s">
        <v>105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>
        <v>5603</v>
      </c>
      <c r="B63" s="1" t="s">
        <v>105</v>
      </c>
      <c r="C63" s="1" t="s">
        <v>105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>
        <v>5605</v>
      </c>
      <c r="B64" s="1" t="s">
        <v>107</v>
      </c>
      <c r="C64" s="1" t="s">
        <v>105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>
        <v>5606</v>
      </c>
      <c r="B65" s="1" t="s">
        <v>108</v>
      </c>
      <c r="C65" s="1" t="s">
        <v>105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>
        <v>5607</v>
      </c>
      <c r="B66" s="1" t="s">
        <v>109</v>
      </c>
      <c r="C66" s="1" t="s">
        <v>105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>
        <v>5608</v>
      </c>
      <c r="B67" s="1" t="s">
        <v>110</v>
      </c>
      <c r="C67" s="1" t="s">
        <v>105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>
        <v>5609</v>
      </c>
      <c r="B68" s="1" t="s">
        <v>111</v>
      </c>
      <c r="C68" s="1" t="s">
        <v>105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>
        <v>5610</v>
      </c>
      <c r="B69" s="1" t="s">
        <v>112</v>
      </c>
      <c r="C69" s="1" t="s">
        <v>105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>
        <v>5611</v>
      </c>
      <c r="B70" s="1" t="s">
        <v>113</v>
      </c>
      <c r="C70" s="1" t="s">
        <v>105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>
        <v>5701</v>
      </c>
      <c r="B71" s="1" t="s">
        <v>114</v>
      </c>
      <c r="C71" s="1" t="s">
        <v>114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>
        <v>5702</v>
      </c>
      <c r="B72" s="1" t="s">
        <v>115</v>
      </c>
      <c r="C72" s="1" t="s">
        <v>114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>
        <v>5703</v>
      </c>
      <c r="B73" s="1" t="s">
        <v>116</v>
      </c>
      <c r="C73" s="1" t="s">
        <v>114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>
        <v>5704</v>
      </c>
      <c r="B74" s="1" t="s">
        <v>117</v>
      </c>
      <c r="C74" s="1" t="s">
        <v>114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>
        <v>5801</v>
      </c>
      <c r="B75" s="1" t="s">
        <v>118</v>
      </c>
      <c r="C75" s="1" t="s">
        <v>119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>
        <v>5802</v>
      </c>
      <c r="B76" s="1" t="s">
        <v>120</v>
      </c>
      <c r="C76" s="1" t="s">
        <v>119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>
        <v>5803</v>
      </c>
      <c r="B77" s="1" t="s">
        <v>119</v>
      </c>
      <c r="C77" s="1" t="s">
        <v>119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>
        <v>5804</v>
      </c>
      <c r="B78" s="1" t="s">
        <v>121</v>
      </c>
      <c r="C78" s="1" t="s">
        <v>119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>
        <v>5805</v>
      </c>
      <c r="B79" s="1" t="s">
        <v>122</v>
      </c>
      <c r="C79" s="1" t="s">
        <v>119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>
        <v>5806</v>
      </c>
      <c r="B80" s="1" t="s">
        <v>123</v>
      </c>
      <c r="C80" s="1" t="s">
        <v>119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>
        <v>5807</v>
      </c>
      <c r="B81" s="1" t="s">
        <v>124</v>
      </c>
      <c r="C81" s="1" t="s">
        <v>119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>
        <v>5808</v>
      </c>
      <c r="B82" s="1" t="s">
        <v>125</v>
      </c>
      <c r="C82" s="1" t="s">
        <v>119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>
        <v>5901</v>
      </c>
      <c r="B83" s="1" t="s">
        <v>126</v>
      </c>
      <c r="C83" s="1" t="s">
        <v>127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>
        <v>5902</v>
      </c>
      <c r="B84" s="1" t="s">
        <v>128</v>
      </c>
      <c r="C84" s="1" t="s">
        <v>127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>
        <v>5903</v>
      </c>
      <c r="B85" s="1" t="s">
        <v>129</v>
      </c>
      <c r="C85" s="1" t="s">
        <v>127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>
        <v>5904</v>
      </c>
      <c r="B86" s="1" t="s">
        <v>130</v>
      </c>
      <c r="C86" s="1" t="s">
        <v>127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>
        <v>5905</v>
      </c>
      <c r="B87" s="1" t="s">
        <v>127</v>
      </c>
      <c r="C87" s="1" t="s">
        <v>127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>
        <v>5906</v>
      </c>
      <c r="B88" s="1" t="s">
        <v>131</v>
      </c>
      <c r="C88" s="1" t="s">
        <v>127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>
        <v>5907</v>
      </c>
      <c r="B89" s="1" t="s">
        <v>132</v>
      </c>
      <c r="C89" s="1" t="s">
        <v>127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>
        <v>6001</v>
      </c>
      <c r="B90" s="1" t="s">
        <v>133</v>
      </c>
      <c r="C90" s="1" t="s">
        <v>134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>
        <v>6002</v>
      </c>
      <c r="B91" s="1" t="s">
        <v>135</v>
      </c>
      <c r="C91" s="1" t="s">
        <v>134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>
        <v>6003</v>
      </c>
      <c r="B92" s="1" t="s">
        <v>136</v>
      </c>
      <c r="C92" s="1" t="s">
        <v>134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>
        <v>6004</v>
      </c>
      <c r="B93" s="1" t="s">
        <v>137</v>
      </c>
      <c r="C93" s="1" t="s">
        <v>134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>
        <v>6005</v>
      </c>
      <c r="B94" s="1" t="s">
        <v>134</v>
      </c>
      <c r="C94" s="1" t="s">
        <v>134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>
        <v>6006</v>
      </c>
      <c r="B95" s="1" t="s">
        <v>138</v>
      </c>
      <c r="C95" s="1" t="s">
        <v>134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>
        <v>6007</v>
      </c>
      <c r="B96" s="1" t="s">
        <v>139</v>
      </c>
      <c r="C96" s="1" t="s">
        <v>134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>
        <v>6008</v>
      </c>
      <c r="B97" s="1" t="s">
        <v>140</v>
      </c>
      <c r="C97" s="1" t="s">
        <v>134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>
        <v>6009</v>
      </c>
      <c r="B98" s="1" t="s">
        <v>141</v>
      </c>
      <c r="C98" s="1" t="s">
        <v>134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>
        <v>6101</v>
      </c>
      <c r="B99" s="1" t="s">
        <v>142</v>
      </c>
      <c r="C99" s="1" t="s">
        <v>143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>
        <v>6102</v>
      </c>
      <c r="B100" s="1" t="s">
        <v>144</v>
      </c>
      <c r="C100" s="1" t="s">
        <v>143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>
        <v>6103</v>
      </c>
      <c r="B101" s="1" t="s">
        <v>143</v>
      </c>
      <c r="C101" s="1" t="s">
        <v>143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>
        <v>6104</v>
      </c>
      <c r="B102" s="1" t="s">
        <v>145</v>
      </c>
      <c r="C102" s="1" t="s">
        <v>143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>
        <v>6105</v>
      </c>
      <c r="B103" s="1" t="s">
        <v>146</v>
      </c>
      <c r="C103" s="1" t="s">
        <v>143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>
        <v>6106</v>
      </c>
      <c r="B104" s="1" t="s">
        <v>147</v>
      </c>
      <c r="C104" s="1" t="s">
        <v>143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>
        <v>6107</v>
      </c>
      <c r="B105" s="1" t="s">
        <v>148</v>
      </c>
      <c r="C105" s="1" t="s">
        <v>143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>
        <v>6108</v>
      </c>
      <c r="B106" s="1" t="s">
        <v>149</v>
      </c>
      <c r="C106" s="1" t="s">
        <v>143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>
        <v>6201</v>
      </c>
      <c r="B107" s="1" t="s">
        <v>150</v>
      </c>
      <c r="C107" s="1" t="s">
        <v>151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>
        <v>6202</v>
      </c>
      <c r="B108" s="1" t="s">
        <v>152</v>
      </c>
      <c r="C108" s="1" t="s">
        <v>151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>
        <v>6203</v>
      </c>
      <c r="B109" s="1" t="s">
        <v>153</v>
      </c>
      <c r="C109" s="1" t="s">
        <v>151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>
        <v>6204</v>
      </c>
      <c r="B110" s="1" t="s">
        <v>154</v>
      </c>
      <c r="C110" s="1" t="s">
        <v>151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>
        <v>6205</v>
      </c>
      <c r="B111" s="1" t="s">
        <v>155</v>
      </c>
      <c r="C111" s="1" t="s">
        <v>151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>
        <v>6206</v>
      </c>
      <c r="B112" s="1" t="s">
        <v>156</v>
      </c>
      <c r="C112" s="1" t="s">
        <v>151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>
        <v>6207</v>
      </c>
      <c r="B113" s="1" t="s">
        <v>157</v>
      </c>
      <c r="C113" s="1" t="s">
        <v>151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>
        <v>6208</v>
      </c>
      <c r="B114" s="1" t="s">
        <v>158</v>
      </c>
      <c r="C114" s="1" t="s">
        <v>151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>
        <v>6209</v>
      </c>
      <c r="B115" s="1" t="s">
        <v>151</v>
      </c>
      <c r="C115" s="1" t="s">
        <v>151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>
        <v>6210</v>
      </c>
      <c r="B116" s="1" t="s">
        <v>159</v>
      </c>
      <c r="C116" s="1" t="s">
        <v>151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>
        <v>6211</v>
      </c>
      <c r="B117" s="1" t="s">
        <v>160</v>
      </c>
      <c r="C117" s="1" t="s">
        <v>151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>
        <v>6301</v>
      </c>
      <c r="B118" s="1" t="s">
        <v>161</v>
      </c>
      <c r="C118" s="1" t="s">
        <v>162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>
        <v>6302</v>
      </c>
      <c r="B119" s="1" t="s">
        <v>163</v>
      </c>
      <c r="C119" s="1" t="s">
        <v>162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>
        <v>6303</v>
      </c>
      <c r="B120" s="1" t="s">
        <v>164</v>
      </c>
      <c r="C120" s="1" t="s">
        <v>162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>
        <v>6304</v>
      </c>
      <c r="B121" s="1" t="s">
        <v>165</v>
      </c>
      <c r="C121" s="1" t="s">
        <v>162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>
        <v>6305</v>
      </c>
      <c r="B122" s="1" t="s">
        <v>166</v>
      </c>
      <c r="C122" s="1" t="s">
        <v>162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>
        <v>6306</v>
      </c>
      <c r="B123" s="1" t="s">
        <v>162</v>
      </c>
      <c r="C123" s="1" t="s">
        <v>162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>
        <v>6307</v>
      </c>
      <c r="B124" s="1" t="s">
        <v>167</v>
      </c>
      <c r="C124" s="1" t="s">
        <v>162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>
        <v>6308</v>
      </c>
      <c r="B125" s="1" t="s">
        <v>168</v>
      </c>
      <c r="C125" s="1" t="s">
        <v>162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>
        <v>6309</v>
      </c>
      <c r="B126" s="1" t="s">
        <v>169</v>
      </c>
      <c r="C126" s="1" t="s">
        <v>162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>
        <v>6310</v>
      </c>
      <c r="B127" s="1" t="s">
        <v>170</v>
      </c>
      <c r="C127" s="1" t="s">
        <v>162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>
        <v>6311</v>
      </c>
      <c r="B128" s="1" t="s">
        <v>171</v>
      </c>
      <c r="C128" s="1" t="s">
        <v>162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>
        <v>6312</v>
      </c>
      <c r="B129" s="1" t="s">
        <v>172</v>
      </c>
      <c r="C129" s="1" t="s">
        <v>162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>
        <v>6401</v>
      </c>
      <c r="B130" s="1" t="s">
        <v>173</v>
      </c>
      <c r="C130" s="1" t="s">
        <v>174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>
        <v>6402</v>
      </c>
      <c r="B131" s="1" t="s">
        <v>175</v>
      </c>
      <c r="C131" s="1" t="s">
        <v>174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>
        <v>6403</v>
      </c>
      <c r="B132" s="1" t="s">
        <v>176</v>
      </c>
      <c r="C132" s="1" t="s">
        <v>174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>
        <v>6404</v>
      </c>
      <c r="B133" s="1" t="s">
        <v>174</v>
      </c>
      <c r="C133" s="1" t="s">
        <v>174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>
        <v>6405</v>
      </c>
      <c r="B134" s="1" t="s">
        <v>177</v>
      </c>
      <c r="C134" s="1" t="s">
        <v>174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>
        <v>6406</v>
      </c>
      <c r="B135" s="1" t="s">
        <v>178</v>
      </c>
      <c r="C135" s="1" t="s">
        <v>174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>
        <v>6501</v>
      </c>
      <c r="B136" s="1" t="s">
        <v>179</v>
      </c>
      <c r="C136" s="1" t="s">
        <v>180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>
        <v>6502</v>
      </c>
      <c r="B137" s="1" t="s">
        <v>181</v>
      </c>
      <c r="C137" s="1" t="s">
        <v>180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>
        <v>6503</v>
      </c>
      <c r="B138" s="1" t="s">
        <v>182</v>
      </c>
      <c r="C138" s="1" t="s">
        <v>180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>
        <v>6504</v>
      </c>
      <c r="B139" s="1" t="s">
        <v>183</v>
      </c>
      <c r="C139" s="1" t="s">
        <v>180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>
        <v>6505</v>
      </c>
      <c r="B140" s="1" t="s">
        <v>184</v>
      </c>
      <c r="C140" s="1" t="s">
        <v>180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>
        <v>6506</v>
      </c>
      <c r="B141" s="1" t="s">
        <v>185</v>
      </c>
      <c r="C141" s="1" t="s">
        <v>180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>
        <v>6507</v>
      </c>
      <c r="B142" s="1" t="s">
        <v>186</v>
      </c>
      <c r="C142" s="1" t="s">
        <v>180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>
        <v>6508</v>
      </c>
      <c r="B143" s="1" t="s">
        <v>180</v>
      </c>
      <c r="C143" s="1" t="s">
        <v>180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>
        <v>6509</v>
      </c>
      <c r="B144" s="1" t="s">
        <v>187</v>
      </c>
      <c r="C144" s="1" t="s">
        <v>180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>
        <v>6510</v>
      </c>
      <c r="B145" s="1" t="s">
        <v>188</v>
      </c>
      <c r="C145" s="1" t="s">
        <v>180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>
        <v>6511</v>
      </c>
      <c r="B146" s="1" t="s">
        <v>189</v>
      </c>
      <c r="C146" s="1" t="s">
        <v>180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>
        <v>6601</v>
      </c>
      <c r="B147" s="1" t="s">
        <v>190</v>
      </c>
      <c r="C147" s="1" t="s">
        <v>191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>
        <v>6602</v>
      </c>
      <c r="B148" s="1" t="s">
        <v>192</v>
      </c>
      <c r="C148" s="1" t="s">
        <v>191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>
        <v>6603</v>
      </c>
      <c r="B149" s="1" t="s">
        <v>193</v>
      </c>
      <c r="C149" s="1" t="s">
        <v>191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>
        <v>6604</v>
      </c>
      <c r="B150" s="1" t="s">
        <v>194</v>
      </c>
      <c r="C150" s="1" t="s">
        <v>191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>
        <v>6605</v>
      </c>
      <c r="B151" s="1" t="s">
        <v>195</v>
      </c>
      <c r="C151" s="1" t="s">
        <v>191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>
        <v>6606</v>
      </c>
      <c r="B152" s="1" t="s">
        <v>196</v>
      </c>
      <c r="C152" s="1" t="s">
        <v>191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>
        <v>6607</v>
      </c>
      <c r="B153" s="1" t="s">
        <v>197</v>
      </c>
      <c r="C153" s="1" t="s">
        <v>191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>
        <v>6608</v>
      </c>
      <c r="B154" s="1" t="s">
        <v>198</v>
      </c>
      <c r="C154" s="1" t="s">
        <v>191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>
        <v>6609</v>
      </c>
      <c r="B155" s="1" t="s">
        <v>191</v>
      </c>
      <c r="C155" s="1" t="s">
        <v>191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>
        <v>6610</v>
      </c>
      <c r="B156" s="1" t="s">
        <v>199</v>
      </c>
      <c r="C156" s="1" t="s">
        <v>191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>
        <v>6611</v>
      </c>
      <c r="B157" s="1" t="s">
        <v>200</v>
      </c>
      <c r="C157" s="1" t="s">
        <v>191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>
        <v>6612</v>
      </c>
      <c r="B158" s="1" t="s">
        <v>201</v>
      </c>
      <c r="C158" s="1" t="s">
        <v>191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>
        <v>6613</v>
      </c>
      <c r="B159" s="1" t="s">
        <v>202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>
        <v>6614</v>
      </c>
      <c r="B160" s="1" t="s">
        <v>203</v>
      </c>
      <c r="C160" s="1" t="s">
        <v>191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>
        <v>6615</v>
      </c>
      <c r="B161" s="1" t="s">
        <v>204</v>
      </c>
      <c r="C161" s="1" t="s">
        <v>191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>
        <v>6616</v>
      </c>
      <c r="B162" s="1" t="s">
        <v>205</v>
      </c>
      <c r="C162" s="1" t="s">
        <v>191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>
        <v>6617</v>
      </c>
      <c r="B163" s="1" t="s">
        <v>206</v>
      </c>
      <c r="C163" s="1" t="s">
        <v>191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>
        <v>6618</v>
      </c>
      <c r="B164" s="1" t="s">
        <v>207</v>
      </c>
      <c r="C164" s="1" t="s">
        <v>191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>
        <v>6701</v>
      </c>
      <c r="B165" s="1" t="s">
        <v>208</v>
      </c>
      <c r="C165" s="1" t="s">
        <v>209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>
        <v>6702</v>
      </c>
      <c r="B166" s="1" t="s">
        <v>210</v>
      </c>
      <c r="C166" s="1" t="s">
        <v>209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>
        <v>6703</v>
      </c>
      <c r="B167" s="1" t="s">
        <v>211</v>
      </c>
      <c r="C167" s="1" t="s">
        <v>209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>
        <v>6704</v>
      </c>
      <c r="B168" s="1" t="s">
        <v>212</v>
      </c>
      <c r="C168" s="1" t="s">
        <v>209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>
        <v>6705</v>
      </c>
      <c r="B169" s="1" t="s">
        <v>209</v>
      </c>
      <c r="C169" s="1" t="s">
        <v>209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>
        <v>6706</v>
      </c>
      <c r="B170" s="1" t="s">
        <v>213</v>
      </c>
      <c r="C170" s="1" t="s">
        <v>209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>
        <v>6707</v>
      </c>
      <c r="B171" s="1" t="s">
        <v>214</v>
      </c>
      <c r="C171" s="1" t="s">
        <v>209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>
        <v>6801</v>
      </c>
      <c r="B172" s="1" t="s">
        <v>215</v>
      </c>
      <c r="C172" s="1" t="s">
        <v>216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>
        <v>6802</v>
      </c>
      <c r="B173" s="1" t="s">
        <v>75</v>
      </c>
      <c r="C173" s="1" t="s">
        <v>216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>
        <v>6803</v>
      </c>
      <c r="B174" s="1" t="s">
        <v>217</v>
      </c>
      <c r="C174" s="1" t="s">
        <v>216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>
        <v>6804</v>
      </c>
      <c r="B175" s="1" t="s">
        <v>218</v>
      </c>
      <c r="C175" s="1" t="s">
        <v>216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>
        <v>6805</v>
      </c>
      <c r="B176" s="1" t="s">
        <v>219</v>
      </c>
      <c r="C176" s="1" t="s">
        <v>216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>
        <v>6806</v>
      </c>
      <c r="B177" s="1" t="s">
        <v>216</v>
      </c>
      <c r="C177" s="1" t="s">
        <v>216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>
        <v>6807</v>
      </c>
      <c r="B178" s="1" t="s">
        <v>220</v>
      </c>
      <c r="C178" s="1" t="s">
        <v>216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>
        <v>6808</v>
      </c>
      <c r="B179" s="1" t="s">
        <v>221</v>
      </c>
      <c r="C179" s="1" t="s">
        <v>216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>
        <v>6901</v>
      </c>
      <c r="B180" s="1" t="s">
        <v>222</v>
      </c>
      <c r="C180" s="1" t="s">
        <v>223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>
        <v>6902</v>
      </c>
      <c r="B181" s="1" t="s">
        <v>224</v>
      </c>
      <c r="C181" s="1" t="s">
        <v>223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>
        <v>6903</v>
      </c>
      <c r="B182" s="1" t="s">
        <v>225</v>
      </c>
      <c r="C182" s="1" t="s">
        <v>223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>
        <v>6904</v>
      </c>
      <c r="B183" s="1" t="s">
        <v>226</v>
      </c>
      <c r="C183" s="1" t="s">
        <v>223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>
        <v>6905</v>
      </c>
      <c r="B184" s="1" t="s">
        <v>223</v>
      </c>
      <c r="C184" s="1" t="s">
        <v>223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>
        <v>6906</v>
      </c>
      <c r="B185" s="1" t="s">
        <v>227</v>
      </c>
      <c r="C185" s="1" t="s">
        <v>223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>
        <v>6907</v>
      </c>
      <c r="B186" s="1" t="s">
        <v>228</v>
      </c>
      <c r="C186" s="1" t="s">
        <v>223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>
        <v>7001</v>
      </c>
      <c r="B187" s="1" t="s">
        <v>229</v>
      </c>
      <c r="C187" s="1" t="s">
        <v>230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>
        <v>7002</v>
      </c>
      <c r="B188" s="1" t="s">
        <v>231</v>
      </c>
      <c r="C188" s="1" t="s">
        <v>230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>
        <v>7003</v>
      </c>
      <c r="B189" s="1" t="s">
        <v>230</v>
      </c>
      <c r="C189" s="1" t="s">
        <v>230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>
        <v>7004</v>
      </c>
      <c r="B190" s="1" t="s">
        <v>232</v>
      </c>
      <c r="C190" s="1" t="s">
        <v>230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>
        <v>7101</v>
      </c>
      <c r="B191" s="1" t="s">
        <v>233</v>
      </c>
      <c r="C191" s="1" t="s">
        <v>234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>
        <v>7102</v>
      </c>
      <c r="B192" s="1" t="s">
        <v>235</v>
      </c>
      <c r="C192" s="1" t="s">
        <v>234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>
        <v>7103</v>
      </c>
      <c r="B193" s="1" t="s">
        <v>236</v>
      </c>
      <c r="C193" s="1" t="s">
        <v>234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>
        <v>7104</v>
      </c>
      <c r="B194" s="1" t="s">
        <v>237</v>
      </c>
      <c r="C194" s="1" t="s">
        <v>234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>
        <v>7105</v>
      </c>
      <c r="B195" s="1" t="s">
        <v>238</v>
      </c>
      <c r="C195" s="1" t="s">
        <v>234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>
        <v>7106</v>
      </c>
      <c r="B196" s="1" t="s">
        <v>239</v>
      </c>
      <c r="C196" s="1" t="s">
        <v>234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>
        <v>7107</v>
      </c>
      <c r="B197" s="1" t="s">
        <v>240</v>
      </c>
      <c r="C197" s="1" t="s">
        <v>234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>
        <v>7108</v>
      </c>
      <c r="B198" s="1" t="s">
        <v>241</v>
      </c>
      <c r="C198" s="1" t="s">
        <v>234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>
        <v>7109</v>
      </c>
      <c r="B199" s="1" t="s">
        <v>234</v>
      </c>
      <c r="C199" s="1" t="s">
        <v>234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>
        <v>7110</v>
      </c>
      <c r="B200" s="1" t="s">
        <v>242</v>
      </c>
      <c r="C200" s="1" t="s">
        <v>234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>
        <v>7225</v>
      </c>
      <c r="B201" s="1" t="s">
        <v>243</v>
      </c>
      <c r="C201" s="1" t="e">
        <v>#N/A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>
        <v>7301</v>
      </c>
      <c r="B202" s="1" t="s">
        <v>244</v>
      </c>
      <c r="C202" s="1" t="s">
        <v>245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>
        <v>7302</v>
      </c>
      <c r="B203" s="1" t="s">
        <v>246</v>
      </c>
      <c r="C203" s="1" t="s">
        <v>245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>
        <v>7303</v>
      </c>
      <c r="B204" s="1" t="s">
        <v>247</v>
      </c>
      <c r="C204" s="1" t="s">
        <v>245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>
        <v>7304</v>
      </c>
      <c r="B205" s="1" t="s">
        <v>248</v>
      </c>
      <c r="C205" s="1" t="s">
        <v>245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>
        <v>7305</v>
      </c>
      <c r="B206" s="1" t="s">
        <v>249</v>
      </c>
      <c r="C206" s="1" t="s">
        <v>245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>
        <v>7306</v>
      </c>
      <c r="B207" s="1" t="s">
        <v>250</v>
      </c>
      <c r="C207" s="1" t="s">
        <v>245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>
        <v>7307</v>
      </c>
      <c r="B208" s="1" t="s">
        <v>251</v>
      </c>
      <c r="C208" s="1" t="s">
        <v>245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>
        <v>7308</v>
      </c>
      <c r="B209" s="1" t="s">
        <v>252</v>
      </c>
      <c r="C209" s="1" t="s">
        <v>245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>
        <v>7309</v>
      </c>
      <c r="B210" s="1" t="s">
        <v>253</v>
      </c>
      <c r="C210" s="1" t="s">
        <v>245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>
        <v>7310</v>
      </c>
      <c r="B211" s="1" t="s">
        <v>254</v>
      </c>
      <c r="C211" s="1" t="s">
        <v>245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>
        <v>7311</v>
      </c>
      <c r="B212" s="1" t="s">
        <v>255</v>
      </c>
      <c r="C212" s="1" t="s">
        <v>245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>
        <v>7312</v>
      </c>
      <c r="B213" s="1" t="s">
        <v>256</v>
      </c>
      <c r="C213" s="1" t="s">
        <v>245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>
        <v>7313</v>
      </c>
      <c r="B214" s="1" t="s">
        <v>257</v>
      </c>
      <c r="C214" s="1" t="s">
        <v>245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>
        <v>7314</v>
      </c>
      <c r="B215" s="1" t="s">
        <v>258</v>
      </c>
      <c r="C215" s="1" t="s">
        <v>245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>
        <v>7315</v>
      </c>
      <c r="B216" s="1" t="s">
        <v>259</v>
      </c>
      <c r="C216" s="1" t="s">
        <v>245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>
        <v>7316</v>
      </c>
      <c r="B217" s="1" t="s">
        <v>260</v>
      </c>
      <c r="C217" s="1" t="s">
        <v>245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>
        <v>7317</v>
      </c>
      <c r="B218" s="1" t="s">
        <v>261</v>
      </c>
      <c r="C218" s="1" t="s">
        <v>245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>
        <v>7318</v>
      </c>
      <c r="B219" s="1" t="s">
        <v>262</v>
      </c>
      <c r="C219" s="1" t="s">
        <v>245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>
        <v>7319</v>
      </c>
      <c r="B220" s="1" t="s">
        <v>263</v>
      </c>
      <c r="C220" s="1" t="s">
        <v>245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>
        <v>7320</v>
      </c>
      <c r="B221" s="1" t="s">
        <v>264</v>
      </c>
      <c r="C221" s="1" t="s">
        <v>245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>
        <v>7321</v>
      </c>
      <c r="B222" s="1" t="s">
        <v>265</v>
      </c>
      <c r="C222" s="1" t="s">
        <v>245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>
        <v>7322</v>
      </c>
      <c r="B223" s="1" t="s">
        <v>266</v>
      </c>
      <c r="C223" s="1" t="s">
        <v>245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>
        <v>7401</v>
      </c>
      <c r="B224" s="1" t="s">
        <v>267</v>
      </c>
      <c r="C224" s="1" t="s">
        <v>268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>
        <v>7402</v>
      </c>
      <c r="B225" s="1" t="s">
        <v>269</v>
      </c>
      <c r="C225" s="1" t="s">
        <v>268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>
        <v>7403</v>
      </c>
      <c r="B226" s="1" t="s">
        <v>270</v>
      </c>
      <c r="C226" s="1" t="s">
        <v>268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>
        <v>7404</v>
      </c>
      <c r="B227" s="1" t="s">
        <v>271</v>
      </c>
      <c r="C227" s="1" t="s">
        <v>268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>
        <v>7405</v>
      </c>
      <c r="B228" s="1" t="s">
        <v>272</v>
      </c>
      <c r="C228" s="1" t="s">
        <v>268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>
        <v>7406</v>
      </c>
      <c r="B229" s="1" t="s">
        <v>273</v>
      </c>
      <c r="C229" s="1" t="s">
        <v>268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>
        <v>7407</v>
      </c>
      <c r="B230" s="1" t="s">
        <v>274</v>
      </c>
      <c r="C230" s="1" t="s">
        <v>268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>
        <v>7408</v>
      </c>
      <c r="B231" s="1" t="s">
        <v>275</v>
      </c>
      <c r="C231" s="1" t="s">
        <v>268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>
        <v>7409</v>
      </c>
      <c r="B232" s="1" t="s">
        <v>276</v>
      </c>
      <c r="C232" s="1" t="s">
        <v>268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>
        <v>7410</v>
      </c>
      <c r="B233" s="1" t="s">
        <v>268</v>
      </c>
      <c r="C233" s="1" t="s">
        <v>268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>
        <v>7411</v>
      </c>
      <c r="B234" s="1" t="s">
        <v>277</v>
      </c>
      <c r="C234" s="1" t="s">
        <v>268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>
        <v>7501</v>
      </c>
      <c r="B235" s="1" t="s">
        <v>278</v>
      </c>
      <c r="C235" s="1" t="s">
        <v>279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>
        <v>7502</v>
      </c>
      <c r="B236" s="1" t="s">
        <v>280</v>
      </c>
      <c r="C236" s="1" t="s">
        <v>279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>
        <v>7503</v>
      </c>
      <c r="B237" s="1" t="s">
        <v>281</v>
      </c>
      <c r="C237" s="1" t="s">
        <v>279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>
        <v>7504</v>
      </c>
      <c r="B238" s="1" t="s">
        <v>282</v>
      </c>
      <c r="C238" s="1" t="s">
        <v>279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>
        <v>7505</v>
      </c>
      <c r="B239" s="1" t="s">
        <v>279</v>
      </c>
      <c r="C239" s="1" t="s">
        <v>279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>
        <v>7601</v>
      </c>
      <c r="B240" s="1" t="s">
        <v>283</v>
      </c>
      <c r="C240" s="1" t="s">
        <v>284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>
        <v>7602</v>
      </c>
      <c r="B241" s="1" t="s">
        <v>285</v>
      </c>
      <c r="C241" s="1" t="s">
        <v>284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>
        <v>7603</v>
      </c>
      <c r="B242" s="1" t="s">
        <v>286</v>
      </c>
      <c r="C242" s="1" t="s">
        <v>284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>
        <v>7604</v>
      </c>
      <c r="B243" s="1" t="s">
        <v>287</v>
      </c>
      <c r="C243" s="1" t="s">
        <v>284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>
        <v>7605</v>
      </c>
      <c r="B244" s="1" t="s">
        <v>288</v>
      </c>
      <c r="C244" s="1" t="s">
        <v>284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>
        <v>7606</v>
      </c>
      <c r="B245" s="1" t="s">
        <v>289</v>
      </c>
      <c r="C245" s="1" t="s">
        <v>284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>
        <v>7607</v>
      </c>
      <c r="B246" s="1" t="s">
        <v>290</v>
      </c>
      <c r="C246" s="1" t="s">
        <v>284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>
        <v>7608</v>
      </c>
      <c r="B247" s="1" t="s">
        <v>291</v>
      </c>
      <c r="C247" s="1" t="s">
        <v>284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>
        <v>7609</v>
      </c>
      <c r="B248" s="1" t="s">
        <v>292</v>
      </c>
      <c r="C248" s="1" t="s">
        <v>284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>
        <v>7610</v>
      </c>
      <c r="B249" s="1" t="s">
        <v>293</v>
      </c>
      <c r="C249" s="1" t="s">
        <v>284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>
        <v>7611</v>
      </c>
      <c r="B250" s="1" t="s">
        <v>284</v>
      </c>
      <c r="C250" s="1" t="s">
        <v>284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>
        <v>7701</v>
      </c>
      <c r="B251" s="1" t="s">
        <v>294</v>
      </c>
      <c r="C251" s="1" t="s">
        <v>295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>
        <v>7702</v>
      </c>
      <c r="B252" s="1" t="s">
        <v>296</v>
      </c>
      <c r="C252" s="1" t="s">
        <v>295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>
        <v>7703</v>
      </c>
      <c r="B253" s="1" t="s">
        <v>297</v>
      </c>
      <c r="C253" s="1" t="s">
        <v>295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>
        <v>7704</v>
      </c>
      <c r="B254" s="1" t="s">
        <v>298</v>
      </c>
      <c r="C254" s="1" t="s">
        <v>295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>
        <v>7705</v>
      </c>
      <c r="B255" s="1" t="s">
        <v>299</v>
      </c>
      <c r="C255" s="1" t="s">
        <v>295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>
        <v>7706</v>
      </c>
      <c r="B256" s="1" t="s">
        <v>300</v>
      </c>
      <c r="C256" s="1" t="s">
        <v>295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>
        <v>7707</v>
      </c>
      <c r="B257" s="1" t="s">
        <v>301</v>
      </c>
      <c r="C257" s="1" t="s">
        <v>295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>
        <v>7708</v>
      </c>
      <c r="B258" s="1" t="s">
        <v>302</v>
      </c>
      <c r="C258" s="1" t="s">
        <v>295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>
        <v>7709</v>
      </c>
      <c r="B259" s="1" t="s">
        <v>303</v>
      </c>
      <c r="C259" s="1" t="s">
        <v>295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>
        <v>7710</v>
      </c>
      <c r="B260" s="1" t="s">
        <v>295</v>
      </c>
      <c r="C260" s="1" t="s">
        <v>295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>
        <v>7801</v>
      </c>
      <c r="B261" s="1" t="s">
        <v>304</v>
      </c>
      <c r="C261" s="1" t="s">
        <v>305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>
        <v>7802</v>
      </c>
      <c r="B262" s="1" t="s">
        <v>306</v>
      </c>
      <c r="C262" s="1" t="s">
        <v>305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>
        <v>7803</v>
      </c>
      <c r="B263" s="1" t="s">
        <v>307</v>
      </c>
      <c r="C263" s="1" t="s">
        <v>305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>
        <v>7804</v>
      </c>
      <c r="B264" s="1" t="s">
        <v>308</v>
      </c>
      <c r="C264" s="1" t="s">
        <v>305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>
        <v>7805</v>
      </c>
      <c r="B265" s="1" t="s">
        <v>305</v>
      </c>
      <c r="C265" s="1" t="s">
        <v>305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Приложение № 12</vt:lpstr>
      <vt:lpstr>Sheet2</vt:lpstr>
      <vt:lpstr>ebk</vt:lpstr>
      <vt:lpstr>obshtini</vt:lpstr>
      <vt:lpstr>'Приложение № 12'!Print_Area</vt:lpstr>
      <vt:lpstr>sixmonts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2024-01-29T08:27:24Z</dcterms:modified>
</cp:coreProperties>
</file>