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МВУ\122023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_FilterDatabase" localSheetId="0" hidden="1">'SCF_financial info_EUR_BUL'!$A$4:$I$54</definedName>
    <definedName name="_xlnm.Print_Area" localSheetId="0">'SCF_financial info_EUR_BUL'!$A$1:$I$54</definedName>
  </definedNames>
  <calcPr calcId="162913"/>
</workbook>
</file>

<file path=xl/calcChain.xml><?xml version="1.0" encoding="utf-8"?>
<calcChain xmlns="http://schemas.openxmlformats.org/spreadsheetml/2006/main">
  <c r="H54" i="5" l="1"/>
  <c r="I54" i="5"/>
  <c r="G54" i="5"/>
  <c r="D54" i="5"/>
  <c r="E54" i="5"/>
  <c r="C54" i="5"/>
  <c r="F54" i="5" l="1"/>
</calcChain>
</file>

<file path=xl/comments1.xml><?xml version="1.0" encoding="utf-8"?>
<comments xmlns="http://schemas.openxmlformats.org/spreadsheetml/2006/main">
  <authors>
    <author>Адрияна Димова</author>
  </authors>
  <commentList>
    <comment ref="A21" authorId="0" shapeId="0">
      <text>
        <r>
          <rPr>
            <b/>
            <sz val="9"/>
            <color indexed="81"/>
            <rFont val="Tahoma"/>
            <family val="2"/>
            <charset val="204"/>
          </rPr>
          <t>Адрияна Димова:</t>
        </r>
        <r>
          <rPr>
            <sz val="9"/>
            <color indexed="81"/>
            <rFont val="Tahoma"/>
            <family val="2"/>
            <charset val="204"/>
          </rPr>
          <t xml:space="preserve">
RESTORE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  <charset val="204"/>
          </rPr>
          <t>Адрияна Димова:</t>
        </r>
        <r>
          <rPr>
            <sz val="9"/>
            <color indexed="81"/>
            <rFont val="Tahoma"/>
            <family val="2"/>
            <charset val="204"/>
          </rPr>
          <t xml:space="preserve">
Интермодален терминал Русе</t>
        </r>
      </text>
    </comment>
  </commentList>
</comments>
</file>

<file path=xl/sharedStrings.xml><?xml version="1.0" encoding="utf-8"?>
<sst xmlns="http://schemas.openxmlformats.org/spreadsheetml/2006/main" count="109" uniqueCount="61">
  <si>
    <t>валута</t>
  </si>
  <si>
    <t>ЕС - част</t>
  </si>
  <si>
    <t>евро</t>
  </si>
  <si>
    <t>Сума</t>
  </si>
  <si>
    <t>НС - част</t>
  </si>
  <si>
    <t>Бюджет на инвестицията БГ част</t>
  </si>
  <si>
    <t>Бюджет на инвестицията  - ОБЩО</t>
  </si>
  <si>
    <t>К7.И2 МВР</t>
  </si>
  <si>
    <t>Инвестиция</t>
  </si>
  <si>
    <t>К4.И4 Електроенергиен системен оператор</t>
  </si>
  <si>
    <t>К8.И6 Метрополитен</t>
  </si>
  <si>
    <t>К10.И8 МВР</t>
  </si>
  <si>
    <t xml:space="preserve">К10.И4 МВР </t>
  </si>
  <si>
    <t>К10.И10 НСИ</t>
  </si>
  <si>
    <t>К10.И11 АМС, ИПА, ОСЕС</t>
  </si>
  <si>
    <t>К11.И2 МТСП</t>
  </si>
  <si>
    <t>К11.И3 МТСП</t>
  </si>
  <si>
    <t>К12.И1 МЗ</t>
  </si>
  <si>
    <t>К12.И2 МЗ</t>
  </si>
  <si>
    <t>К12.И3 МЗ</t>
  </si>
  <si>
    <t>К12.И4 МЗ</t>
  </si>
  <si>
    <t>К12.И6 МВР</t>
  </si>
  <si>
    <t>К1.И1 МОН</t>
  </si>
  <si>
    <t>К1.И4 МОН</t>
  </si>
  <si>
    <t>К2.И1 МИР</t>
  </si>
  <si>
    <t>К2.И1 МОН</t>
  </si>
  <si>
    <t>К10.И3 ПРБ</t>
  </si>
  <si>
    <t>К4.И1 МРРБ СГРАДЕН ФОНД</t>
  </si>
  <si>
    <t>К8.И3 МТС И НКЖИ</t>
  </si>
  <si>
    <t>К8.И4 МТС И НКЖИ</t>
  </si>
  <si>
    <t>К1.И2 МОН</t>
  </si>
  <si>
    <t>К4.И1 МРРБ ЖИЛИЩЕН СГРАДЕН ФОНД</t>
  </si>
  <si>
    <t>К3.И2 МИР</t>
  </si>
  <si>
    <t>К4.И6 МЕ</t>
  </si>
  <si>
    <t>К4.И8 МЕ</t>
  </si>
  <si>
    <t>К12.И5 МЗ</t>
  </si>
  <si>
    <t>К3.И1 МИР</t>
  </si>
  <si>
    <t xml:space="preserve">К10.И7 МРРБ </t>
  </si>
  <si>
    <t xml:space="preserve">К10.И6 МРРБ </t>
  </si>
  <si>
    <t>К2.И2 БАН</t>
  </si>
  <si>
    <t>К4.И7 МЕ</t>
  </si>
  <si>
    <t>К11.И6 НФК</t>
  </si>
  <si>
    <t>К10.И5 ВСС</t>
  </si>
  <si>
    <t>К4.И2 МЕ</t>
  </si>
  <si>
    <t>К4.И3 МЕ</t>
  </si>
  <si>
    <t>К8.И7 МРРБ</t>
  </si>
  <si>
    <t>К11. И7 МК, БНР, БНТ, БТА, ДА АРХИВИ, БНФ-КА</t>
  </si>
  <si>
    <t>К1.ИЗ МТСП</t>
  </si>
  <si>
    <t>Бюджет ЕС част</t>
  </si>
  <si>
    <t>К11.И1 МТСП</t>
  </si>
  <si>
    <t>К8.И5 ДАБДП И АПИ</t>
  </si>
  <si>
    <t>К8.И1 МТС</t>
  </si>
  <si>
    <t>К8.И2 МТС</t>
  </si>
  <si>
    <t>К11.И4 МТСП И АСП</t>
  </si>
  <si>
    <t>К6.И1 МЗ</t>
  </si>
  <si>
    <t>К11.И5 АЗ</t>
  </si>
  <si>
    <t>К7.И1 МТС</t>
  </si>
  <si>
    <t>Получени средства от ЕК на основание изпратени заявления за плащане към 31.12.2023</t>
  </si>
  <si>
    <t>Платено към 31.12.2023</t>
  </si>
  <si>
    <t>Общо платено към 31.12.2023</t>
  </si>
  <si>
    <t>К10.И2 ВАС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</si>
</sst>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\ [$€-1]_-;_-@_-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0" applyFont="1" applyFill="1" applyBorder="1"/>
    <xf numFmtId="0" fontId="4" fillId="2" borderId="0" xfId="0" applyFont="1" applyFill="1"/>
    <xf numFmtId="167" fontId="5" fillId="2" borderId="1" xfId="0" applyNumberFormat="1" applyFont="1" applyFill="1" applyBorder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67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vertical="center"/>
    </xf>
    <xf numFmtId="167" fontId="4" fillId="2" borderId="0" xfId="0" applyNumberFormat="1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67" fontId="5" fillId="2" borderId="5" xfId="0" applyNumberFormat="1" applyFont="1" applyFill="1" applyBorder="1" applyAlignment="1">
      <alignment horizontal="center" vertical="center"/>
    </xf>
    <xf numFmtId="167" fontId="5" fillId="2" borderId="8" xfId="0" applyNumberFormat="1" applyFont="1" applyFill="1" applyBorder="1" applyAlignment="1">
      <alignment horizontal="center" vertical="center"/>
    </xf>
    <xf numFmtId="167" fontId="5" fillId="2" borderId="2" xfId="0" applyNumberFormat="1" applyFont="1" applyFill="1" applyBorder="1" applyAlignment="1">
      <alignment horizontal="center" vertical="center"/>
    </xf>
  </cellXfs>
  <cellStyles count="5">
    <cellStyle name="Comma 2" xfId="3"/>
    <cellStyle name="Currency" xfId="1" builtinId="4"/>
    <cellStyle name="Currency 4" xfId="4"/>
    <cellStyle name="Normal" xfId="0" builtinId="0"/>
    <cellStyle name="Normal 3" xfId="2"/>
  </cellStyles>
  <dxfs count="0"/>
  <tableStyles count="0" defaultTableStyle="TableStyleMedium9" defaultPivotStyle="PivotStyleLight16"/>
  <colors>
    <mruColors>
      <color rgb="FF9E5ECE"/>
      <color rgb="FF9966FF"/>
      <color rgb="FFBA8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I57"/>
  <sheetViews>
    <sheetView tabSelected="1" view="pageBreakPreview" zoomScale="85" zoomScaleNormal="9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5" sqref="H5"/>
    </sheetView>
  </sheetViews>
  <sheetFormatPr defaultColWidth="9.140625" defaultRowHeight="15" x14ac:dyDescent="0.25"/>
  <cols>
    <col min="1" max="1" width="41.85546875" style="2" customWidth="1"/>
    <col min="2" max="2" width="7.85546875" style="5" customWidth="1"/>
    <col min="3" max="3" width="20.140625" style="5" customWidth="1"/>
    <col min="4" max="4" width="21.7109375" style="5" customWidth="1"/>
    <col min="5" max="5" width="20.5703125" style="5" customWidth="1"/>
    <col min="6" max="6" width="18.7109375" style="5" customWidth="1"/>
    <col min="7" max="7" width="19.7109375" style="2" customWidth="1"/>
    <col min="8" max="8" width="23.7109375" style="2" customWidth="1"/>
    <col min="9" max="9" width="20.140625" style="2" customWidth="1"/>
    <col min="10" max="16384" width="9.140625" style="2"/>
  </cols>
  <sheetData>
    <row r="1" spans="1:9" s="1" customFormat="1" ht="11.25" customHeight="1" x14ac:dyDescent="0.2">
      <c r="A1" s="6"/>
      <c r="B1" s="6"/>
      <c r="C1" s="4"/>
      <c r="D1" s="4"/>
      <c r="E1" s="4"/>
      <c r="F1" s="4"/>
    </row>
    <row r="2" spans="1:9" s="7" customFormat="1" ht="12.75" customHeight="1" x14ac:dyDescent="0.2">
      <c r="A2" s="32" t="s">
        <v>8</v>
      </c>
      <c r="B2" s="32" t="s">
        <v>0</v>
      </c>
      <c r="C2" s="28" t="s">
        <v>48</v>
      </c>
      <c r="D2" s="35" t="s">
        <v>5</v>
      </c>
      <c r="E2" s="28" t="s">
        <v>6</v>
      </c>
      <c r="F2" s="28" t="s">
        <v>57</v>
      </c>
      <c r="G2" s="37" t="s">
        <v>58</v>
      </c>
      <c r="H2" s="38"/>
      <c r="I2" s="28" t="s">
        <v>59</v>
      </c>
    </row>
    <row r="3" spans="1:9" s="7" customFormat="1" ht="94.5" customHeight="1" x14ac:dyDescent="0.2">
      <c r="A3" s="33"/>
      <c r="B3" s="33"/>
      <c r="C3" s="34"/>
      <c r="D3" s="36"/>
      <c r="E3" s="34"/>
      <c r="F3" s="34"/>
      <c r="G3" s="11" t="s">
        <v>1</v>
      </c>
      <c r="H3" s="11" t="s">
        <v>4</v>
      </c>
      <c r="I3" s="29"/>
    </row>
    <row r="4" spans="1:9" s="7" customFormat="1" ht="18.75" customHeight="1" x14ac:dyDescent="0.2">
      <c r="A4" s="8">
        <v>1</v>
      </c>
      <c r="B4" s="12">
        <v>2</v>
      </c>
      <c r="C4" s="24">
        <v>3</v>
      </c>
      <c r="D4" s="25">
        <v>4</v>
      </c>
      <c r="E4" s="22">
        <v>5</v>
      </c>
      <c r="F4" s="12">
        <v>5</v>
      </c>
      <c r="G4" s="12">
        <v>7</v>
      </c>
      <c r="H4" s="13">
        <v>8</v>
      </c>
      <c r="I4" s="13">
        <v>9</v>
      </c>
    </row>
    <row r="5" spans="1:9" s="10" customFormat="1" ht="28.5" customHeight="1" x14ac:dyDescent="0.2">
      <c r="A5" s="14" t="s">
        <v>22</v>
      </c>
      <c r="B5" s="15" t="s">
        <v>2</v>
      </c>
      <c r="C5" s="23">
        <v>245484483.14526314</v>
      </c>
      <c r="D5" s="23">
        <v>49096896.627007462</v>
      </c>
      <c r="E5" s="3">
        <v>294581379.77227062</v>
      </c>
      <c r="F5" s="39">
        <v>1368912911</v>
      </c>
      <c r="G5" s="21">
        <v>86078.110060690349</v>
      </c>
      <c r="H5" s="21">
        <v>1386.95080860811</v>
      </c>
      <c r="I5" s="21">
        <v>87465.060869298453</v>
      </c>
    </row>
    <row r="6" spans="1:9" s="10" customFormat="1" ht="28.5" customHeight="1" x14ac:dyDescent="0.2">
      <c r="A6" s="16" t="s">
        <v>30</v>
      </c>
      <c r="B6" s="15" t="s">
        <v>2</v>
      </c>
      <c r="C6" s="23">
        <v>291138971.17336375</v>
      </c>
      <c r="D6" s="23">
        <v>57949907.098265186</v>
      </c>
      <c r="E6" s="3">
        <v>349088878.27162892</v>
      </c>
      <c r="F6" s="40"/>
      <c r="G6" s="21">
        <v>2151925.765531769</v>
      </c>
      <c r="H6" s="21">
        <v>393358.97802978789</v>
      </c>
      <c r="I6" s="21">
        <v>2545284.743561557</v>
      </c>
    </row>
    <row r="7" spans="1:9" s="10" customFormat="1" ht="28.5" customHeight="1" x14ac:dyDescent="0.2">
      <c r="A7" s="16" t="s">
        <v>23</v>
      </c>
      <c r="B7" s="15" t="s">
        <v>2</v>
      </c>
      <c r="C7" s="23">
        <v>32253461.865295041</v>
      </c>
      <c r="D7" s="23">
        <v>3536969.8184402529</v>
      </c>
      <c r="E7" s="3">
        <v>35790431.683735296</v>
      </c>
      <c r="F7" s="40"/>
      <c r="G7" s="21">
        <v>52510.468701267499</v>
      </c>
      <c r="H7" s="21">
        <v>0</v>
      </c>
      <c r="I7" s="21">
        <v>52510.468701267499</v>
      </c>
    </row>
    <row r="8" spans="1:9" s="10" customFormat="1" ht="28.5" customHeight="1" x14ac:dyDescent="0.2">
      <c r="A8" s="16" t="s">
        <v>47</v>
      </c>
      <c r="B8" s="17" t="s">
        <v>2</v>
      </c>
      <c r="C8" s="23">
        <v>164657123.77353859</v>
      </c>
      <c r="D8" s="23">
        <v>29362851.377675973</v>
      </c>
      <c r="E8" s="3">
        <v>194019975.15121457</v>
      </c>
      <c r="F8" s="40"/>
      <c r="G8" s="21">
        <v>323716.75963657373</v>
      </c>
      <c r="H8" s="21">
        <v>24368.18639656821</v>
      </c>
      <c r="I8" s="21">
        <v>348084.94603314192</v>
      </c>
    </row>
    <row r="9" spans="1:9" s="10" customFormat="1" ht="28.5" customHeight="1" x14ac:dyDescent="0.2">
      <c r="A9" s="14" t="s">
        <v>13</v>
      </c>
      <c r="B9" s="15" t="s">
        <v>2</v>
      </c>
      <c r="C9" s="23">
        <v>733120.97677200986</v>
      </c>
      <c r="D9" s="23">
        <v>138324.90553882494</v>
      </c>
      <c r="E9" s="3">
        <v>871445.88231083483</v>
      </c>
      <c r="F9" s="40"/>
      <c r="G9" s="21">
        <v>0</v>
      </c>
      <c r="H9" s="21">
        <v>0</v>
      </c>
      <c r="I9" s="21">
        <v>0</v>
      </c>
    </row>
    <row r="10" spans="1:9" s="10" customFormat="1" ht="28.5" customHeight="1" x14ac:dyDescent="0.2">
      <c r="A10" s="14" t="s">
        <v>14</v>
      </c>
      <c r="B10" s="15" t="s">
        <v>2</v>
      </c>
      <c r="C10" s="23">
        <v>6333280.1010312764</v>
      </c>
      <c r="D10" s="23">
        <v>716063.76832342276</v>
      </c>
      <c r="E10" s="3">
        <v>7049343.8693546988</v>
      </c>
      <c r="F10" s="40"/>
      <c r="G10" s="21">
        <v>946881.06328259606</v>
      </c>
      <c r="H10" s="21">
        <v>162178.51244740083</v>
      </c>
      <c r="I10" s="21">
        <v>1109059.5757299969</v>
      </c>
    </row>
    <row r="11" spans="1:9" s="10" customFormat="1" ht="28.5" customHeight="1" x14ac:dyDescent="0.2">
      <c r="A11" s="14" t="s">
        <v>60</v>
      </c>
      <c r="B11" s="15" t="s">
        <v>2</v>
      </c>
      <c r="C11" s="23">
        <v>3642528.5786596993</v>
      </c>
      <c r="D11" s="23">
        <v>728505.71368677239</v>
      </c>
      <c r="E11" s="3">
        <v>4371034.2923464719</v>
      </c>
      <c r="F11" s="40"/>
      <c r="G11" s="21">
        <v>0</v>
      </c>
      <c r="H11" s="21">
        <v>0</v>
      </c>
      <c r="I11" s="21">
        <v>0</v>
      </c>
    </row>
    <row r="12" spans="1:9" s="10" customFormat="1" ht="28.5" customHeight="1" x14ac:dyDescent="0.2">
      <c r="A12" s="14" t="s">
        <v>26</v>
      </c>
      <c r="B12" s="15" t="s">
        <v>2</v>
      </c>
      <c r="C12" s="23">
        <v>14713730.871292494</v>
      </c>
      <c r="D12" s="23">
        <v>2909000.9100995488</v>
      </c>
      <c r="E12" s="3">
        <v>17622731.781392042</v>
      </c>
      <c r="F12" s="40"/>
      <c r="G12" s="21">
        <v>3580667.8647939749</v>
      </c>
      <c r="H12" s="21">
        <v>718484.97568807111</v>
      </c>
      <c r="I12" s="21">
        <v>4299152.8404820459</v>
      </c>
    </row>
    <row r="13" spans="1:9" s="10" customFormat="1" ht="28.5" customHeight="1" x14ac:dyDescent="0.2">
      <c r="A13" s="14" t="s">
        <v>12</v>
      </c>
      <c r="B13" s="15" t="s">
        <v>2</v>
      </c>
      <c r="C13" s="23">
        <v>41008958.810326047</v>
      </c>
      <c r="D13" s="23">
        <v>8157364.6584825879</v>
      </c>
      <c r="E13" s="3">
        <v>49166323.468808636</v>
      </c>
      <c r="F13" s="40"/>
      <c r="G13" s="21">
        <v>4412638.2252036221</v>
      </c>
      <c r="H13" s="21">
        <v>882527.64299555693</v>
      </c>
      <c r="I13" s="21">
        <v>5295165.8681991789</v>
      </c>
    </row>
    <row r="14" spans="1:9" s="10" customFormat="1" ht="36" customHeight="1" x14ac:dyDescent="0.2">
      <c r="A14" s="18" t="s">
        <v>42</v>
      </c>
      <c r="B14" s="15" t="s">
        <v>2</v>
      </c>
      <c r="C14" s="23">
        <v>826069.23914655158</v>
      </c>
      <c r="D14" s="23">
        <v>165213.84782931034</v>
      </c>
      <c r="E14" s="3">
        <v>991283.08697586192</v>
      </c>
      <c r="F14" s="40"/>
      <c r="G14" s="21">
        <v>37289.135558816466</v>
      </c>
      <c r="H14" s="21">
        <v>1879.7646012178973</v>
      </c>
      <c r="I14" s="21">
        <v>39168.900160034362</v>
      </c>
    </row>
    <row r="15" spans="1:9" s="10" customFormat="1" ht="28.5" customHeight="1" x14ac:dyDescent="0.2">
      <c r="A15" s="18" t="s">
        <v>38</v>
      </c>
      <c r="B15" s="15" t="s">
        <v>2</v>
      </c>
      <c r="C15" s="23">
        <v>3982963.754518542</v>
      </c>
      <c r="D15" s="23">
        <v>796592.75090370839</v>
      </c>
      <c r="E15" s="3">
        <v>4779556.5054222504</v>
      </c>
      <c r="F15" s="40"/>
      <c r="G15" s="21">
        <v>0</v>
      </c>
      <c r="H15" s="21">
        <v>0</v>
      </c>
      <c r="I15" s="21">
        <v>0</v>
      </c>
    </row>
    <row r="16" spans="1:9" s="10" customFormat="1" ht="28.5" customHeight="1" x14ac:dyDescent="0.2">
      <c r="A16" s="18" t="s">
        <v>37</v>
      </c>
      <c r="B16" s="15" t="s">
        <v>2</v>
      </c>
      <c r="C16" s="23">
        <v>1496551.3362613316</v>
      </c>
      <c r="D16" s="23">
        <v>299105.7504997878</v>
      </c>
      <c r="E16" s="3">
        <v>1795657.0867611193</v>
      </c>
      <c r="F16" s="40"/>
      <c r="G16" s="21">
        <v>0</v>
      </c>
      <c r="H16" s="21">
        <v>0</v>
      </c>
      <c r="I16" s="21">
        <v>0</v>
      </c>
    </row>
    <row r="17" spans="1:9" s="10" customFormat="1" ht="28.5" customHeight="1" x14ac:dyDescent="0.2">
      <c r="A17" s="18" t="s">
        <v>11</v>
      </c>
      <c r="B17" s="15" t="s">
        <v>2</v>
      </c>
      <c r="C17" s="23">
        <v>56558720.338679746</v>
      </c>
      <c r="D17" s="23">
        <v>11311744.067735948</v>
      </c>
      <c r="E17" s="3">
        <v>67870464.406415701</v>
      </c>
      <c r="F17" s="40"/>
      <c r="G17" s="21">
        <v>0</v>
      </c>
      <c r="H17" s="21">
        <v>0</v>
      </c>
      <c r="I17" s="21">
        <v>0</v>
      </c>
    </row>
    <row r="18" spans="1:9" s="9" customFormat="1" ht="32.25" customHeight="1" x14ac:dyDescent="0.2">
      <c r="A18" s="18" t="s">
        <v>46</v>
      </c>
      <c r="B18" s="15" t="s">
        <v>2</v>
      </c>
      <c r="C18" s="23">
        <v>30438102.785006877</v>
      </c>
      <c r="D18" s="23">
        <v>3919995.8176324121</v>
      </c>
      <c r="E18" s="3">
        <v>34358098.602639288</v>
      </c>
      <c r="F18" s="40"/>
      <c r="G18" s="21">
        <v>73047.504128681947</v>
      </c>
      <c r="H18" s="21">
        <v>4968.7345014648517</v>
      </c>
      <c r="I18" s="21">
        <v>78016.238630146792</v>
      </c>
    </row>
    <row r="19" spans="1:9" s="9" customFormat="1" ht="32.25" customHeight="1" x14ac:dyDescent="0.2">
      <c r="A19" s="18" t="s">
        <v>49</v>
      </c>
      <c r="B19" s="15" t="s">
        <v>2</v>
      </c>
      <c r="C19" s="23">
        <v>328876612.48677033</v>
      </c>
      <c r="D19" s="23">
        <v>56126174.053982198</v>
      </c>
      <c r="E19" s="3">
        <v>385002786.54075253</v>
      </c>
      <c r="F19" s="40"/>
      <c r="G19" s="21">
        <v>0</v>
      </c>
      <c r="H19" s="21">
        <v>0</v>
      </c>
      <c r="I19" s="21">
        <v>0</v>
      </c>
    </row>
    <row r="20" spans="1:9" s="9" customFormat="1" ht="32.25" customHeight="1" x14ac:dyDescent="0.2">
      <c r="A20" s="18" t="s">
        <v>15</v>
      </c>
      <c r="B20" s="15" t="s">
        <v>2</v>
      </c>
      <c r="C20" s="23">
        <v>10225748.025135109</v>
      </c>
      <c r="D20" s="23">
        <v>2045257.1286870537</v>
      </c>
      <c r="E20" s="3">
        <v>12271005.153822163</v>
      </c>
      <c r="F20" s="40"/>
      <c r="G20" s="21">
        <v>15287.627247766934</v>
      </c>
      <c r="H20" s="21">
        <v>3057.5254495533868</v>
      </c>
      <c r="I20" s="21">
        <v>18345.152697320322</v>
      </c>
    </row>
    <row r="21" spans="1:9" s="9" customFormat="1" ht="32.25" customHeight="1" x14ac:dyDescent="0.2">
      <c r="A21" s="18" t="s">
        <v>16</v>
      </c>
      <c r="B21" s="15" t="s">
        <v>2</v>
      </c>
      <c r="C21" s="23">
        <v>12319486.673177117</v>
      </c>
      <c r="D21" s="23">
        <v>1311424.2955676108</v>
      </c>
      <c r="E21" s="3">
        <v>13630910.968744729</v>
      </c>
      <c r="F21" s="40"/>
      <c r="G21" s="21">
        <v>2054859.476539372</v>
      </c>
      <c r="H21" s="21">
        <v>66038.234406875854</v>
      </c>
      <c r="I21" s="21">
        <v>2120897.7109462479</v>
      </c>
    </row>
    <row r="22" spans="1:9" s="9" customFormat="1" ht="32.25" customHeight="1" x14ac:dyDescent="0.2">
      <c r="A22" s="18" t="s">
        <v>53</v>
      </c>
      <c r="B22" s="15" t="s">
        <v>2</v>
      </c>
      <c r="C22" s="23">
        <v>4170269.5479668481</v>
      </c>
      <c r="D22" s="23">
        <v>834053.91061595327</v>
      </c>
      <c r="E22" s="23">
        <v>5004323.4585828017</v>
      </c>
      <c r="F22" s="40"/>
      <c r="G22" s="21">
        <v>52493.544939999898</v>
      </c>
      <c r="H22" s="21">
        <v>426.2538155156634</v>
      </c>
      <c r="I22" s="21">
        <v>52919.798755515563</v>
      </c>
    </row>
    <row r="23" spans="1:9" ht="29.25" customHeight="1" x14ac:dyDescent="0.25">
      <c r="A23" s="18" t="s">
        <v>55</v>
      </c>
      <c r="B23" s="15" t="s">
        <v>2</v>
      </c>
      <c r="C23" s="23">
        <v>13611612.461205728</v>
      </c>
      <c r="D23" s="23">
        <v>2722117.9754886674</v>
      </c>
      <c r="E23" s="23">
        <v>16333730.436694395</v>
      </c>
      <c r="F23" s="40"/>
      <c r="G23" s="21">
        <v>0</v>
      </c>
      <c r="H23" s="21">
        <v>0</v>
      </c>
      <c r="I23" s="21">
        <v>0</v>
      </c>
    </row>
    <row r="24" spans="1:9" ht="29.25" customHeight="1" x14ac:dyDescent="0.25">
      <c r="A24" s="18" t="s">
        <v>41</v>
      </c>
      <c r="B24" s="15" t="s">
        <v>2</v>
      </c>
      <c r="C24" s="23">
        <v>40746383.888170242</v>
      </c>
      <c r="D24" s="23">
        <v>0</v>
      </c>
      <c r="E24" s="23">
        <v>40746383.888170242</v>
      </c>
      <c r="F24" s="40"/>
      <c r="G24" s="21">
        <v>109060.9971214267</v>
      </c>
      <c r="H24" s="21">
        <v>0</v>
      </c>
      <c r="I24" s="21">
        <v>109060.9971214267</v>
      </c>
    </row>
    <row r="25" spans="1:9" ht="29.25" customHeight="1" x14ac:dyDescent="0.25">
      <c r="A25" s="18" t="s">
        <v>17</v>
      </c>
      <c r="B25" s="15" t="s">
        <v>2</v>
      </c>
      <c r="C25" s="23">
        <v>178506190.55848414</v>
      </c>
      <c r="D25" s="23">
        <v>35701238.108629078</v>
      </c>
      <c r="E25" s="3">
        <v>214207428.66711321</v>
      </c>
      <c r="F25" s="40"/>
      <c r="G25" s="21">
        <v>0</v>
      </c>
      <c r="H25" s="21">
        <v>0</v>
      </c>
      <c r="I25" s="21">
        <v>0</v>
      </c>
    </row>
    <row r="26" spans="1:9" ht="29.25" customHeight="1" x14ac:dyDescent="0.25">
      <c r="A26" s="18" t="s">
        <v>18</v>
      </c>
      <c r="B26" s="15" t="s">
        <v>2</v>
      </c>
      <c r="C26" s="26">
        <v>54767004.376658507</v>
      </c>
      <c r="D26" s="23">
        <v>10953400.873286534</v>
      </c>
      <c r="E26" s="3">
        <v>65720405.249945045</v>
      </c>
      <c r="F26" s="40"/>
      <c r="G26" s="21">
        <v>0</v>
      </c>
      <c r="H26" s="21">
        <v>0</v>
      </c>
      <c r="I26" s="21">
        <v>0</v>
      </c>
    </row>
    <row r="27" spans="1:9" ht="29.25" customHeight="1" x14ac:dyDescent="0.25">
      <c r="A27" s="18" t="s">
        <v>19</v>
      </c>
      <c r="B27" s="15" t="s">
        <v>2</v>
      </c>
      <c r="C27" s="23">
        <v>12152385.432271721</v>
      </c>
      <c r="D27" s="23">
        <v>2409718.6360777779</v>
      </c>
      <c r="E27" s="3">
        <v>14562104.068349499</v>
      </c>
      <c r="F27" s="40"/>
      <c r="G27" s="21">
        <v>0</v>
      </c>
      <c r="H27" s="21">
        <v>0</v>
      </c>
      <c r="I27" s="21">
        <v>0</v>
      </c>
    </row>
    <row r="28" spans="1:9" ht="29.25" customHeight="1" x14ac:dyDescent="0.25">
      <c r="A28" s="18" t="s">
        <v>20</v>
      </c>
      <c r="B28" s="15" t="s">
        <v>2</v>
      </c>
      <c r="C28" s="23">
        <v>50780245.256489575</v>
      </c>
      <c r="D28" s="23">
        <v>10156049.053343084</v>
      </c>
      <c r="E28" s="3">
        <v>60936294.309832662</v>
      </c>
      <c r="F28" s="40"/>
      <c r="G28" s="21">
        <v>15510752.187051022</v>
      </c>
      <c r="H28" s="21">
        <v>116824.86719193385</v>
      </c>
      <c r="I28" s="21">
        <v>15627577.054242956</v>
      </c>
    </row>
    <row r="29" spans="1:9" ht="29.25" customHeight="1" x14ac:dyDescent="0.25">
      <c r="A29" s="18" t="s">
        <v>35</v>
      </c>
      <c r="B29" s="15" t="s">
        <v>2</v>
      </c>
      <c r="C29" s="23">
        <v>12049488.452472864</v>
      </c>
      <c r="D29" s="23">
        <v>2409897.5882361964</v>
      </c>
      <c r="E29" s="3">
        <v>14459386.04070906</v>
      </c>
      <c r="F29" s="40"/>
      <c r="G29" s="21">
        <v>0</v>
      </c>
      <c r="H29" s="21">
        <v>0</v>
      </c>
      <c r="I29" s="21">
        <v>0</v>
      </c>
    </row>
    <row r="30" spans="1:9" ht="29.25" customHeight="1" x14ac:dyDescent="0.25">
      <c r="A30" s="18" t="s">
        <v>21</v>
      </c>
      <c r="B30" s="15" t="s">
        <v>2</v>
      </c>
      <c r="C30" s="23">
        <v>23853746.562840328</v>
      </c>
      <c r="D30" s="23">
        <v>4770749.3135906504</v>
      </c>
      <c r="E30" s="3">
        <v>28624495.876430977</v>
      </c>
      <c r="F30" s="40"/>
      <c r="G30" s="21">
        <v>0</v>
      </c>
      <c r="H30" s="21">
        <v>0</v>
      </c>
      <c r="I30" s="21">
        <v>0</v>
      </c>
    </row>
    <row r="31" spans="1:9" ht="29.25" customHeight="1" x14ac:dyDescent="0.25">
      <c r="A31" s="18" t="s">
        <v>24</v>
      </c>
      <c r="B31" s="15" t="s">
        <v>2</v>
      </c>
      <c r="C31" s="23">
        <v>53451025.907159619</v>
      </c>
      <c r="D31" s="23">
        <v>7880439.5065010767</v>
      </c>
      <c r="E31" s="3">
        <v>61331465.413660698</v>
      </c>
      <c r="F31" s="40"/>
      <c r="G31" s="21">
        <v>6948895.1800514366</v>
      </c>
      <c r="H31" s="21">
        <v>0</v>
      </c>
      <c r="I31" s="21">
        <v>6948895.1800514366</v>
      </c>
    </row>
    <row r="32" spans="1:9" ht="29.25" customHeight="1" x14ac:dyDescent="0.25">
      <c r="A32" s="18" t="s">
        <v>25</v>
      </c>
      <c r="B32" s="15" t="s">
        <v>2</v>
      </c>
      <c r="C32" s="23">
        <v>133933869.50808609</v>
      </c>
      <c r="D32" s="23">
        <v>9785717.5725906659</v>
      </c>
      <c r="E32" s="3">
        <v>143719587.08067676</v>
      </c>
      <c r="F32" s="40"/>
      <c r="G32" s="21">
        <v>6480733.7958820555</v>
      </c>
      <c r="H32" s="21">
        <v>165362.95076770478</v>
      </c>
      <c r="I32" s="21">
        <v>6646096.7466497608</v>
      </c>
    </row>
    <row r="33" spans="1:9" ht="29.25" customHeight="1" x14ac:dyDescent="0.25">
      <c r="A33" s="18" t="s">
        <v>39</v>
      </c>
      <c r="B33" s="15" t="s">
        <v>2</v>
      </c>
      <c r="C33" s="23">
        <v>15927864.834878286</v>
      </c>
      <c r="D33" s="23">
        <v>1428429.0608079436</v>
      </c>
      <c r="E33" s="3">
        <v>17356293.895686232</v>
      </c>
      <c r="F33" s="40"/>
      <c r="G33" s="21">
        <v>593702.77580362302</v>
      </c>
      <c r="H33" s="21">
        <v>96225.791607655075</v>
      </c>
      <c r="I33" s="21">
        <v>689928.56741127814</v>
      </c>
    </row>
    <row r="34" spans="1:9" s="9" customFormat="1" ht="29.25" customHeight="1" x14ac:dyDescent="0.2">
      <c r="A34" s="19" t="s">
        <v>36</v>
      </c>
      <c r="B34" s="15" t="s">
        <v>2</v>
      </c>
      <c r="C34" s="23">
        <v>110694692.2789813</v>
      </c>
      <c r="D34" s="23">
        <v>0</v>
      </c>
      <c r="E34" s="3">
        <v>110694692.2789813</v>
      </c>
      <c r="F34" s="40"/>
      <c r="G34" s="21">
        <v>0</v>
      </c>
      <c r="H34" s="21">
        <v>0</v>
      </c>
      <c r="I34" s="21">
        <v>0</v>
      </c>
    </row>
    <row r="35" spans="1:9" s="9" customFormat="1" ht="29.25" customHeight="1" x14ac:dyDescent="0.2">
      <c r="A35" s="19" t="s">
        <v>32</v>
      </c>
      <c r="B35" s="15" t="s">
        <v>2</v>
      </c>
      <c r="C35" s="23">
        <v>690015952.30669332</v>
      </c>
      <c r="D35" s="23">
        <v>0</v>
      </c>
      <c r="E35" s="3">
        <v>690015952.30669332</v>
      </c>
      <c r="F35" s="40"/>
      <c r="G35" s="21">
        <v>96198397.053936183</v>
      </c>
      <c r="H35" s="21">
        <v>0</v>
      </c>
      <c r="I35" s="21">
        <v>96198397.053936183</v>
      </c>
    </row>
    <row r="36" spans="1:9" s="9" customFormat="1" ht="29.25" customHeight="1" x14ac:dyDescent="0.2">
      <c r="A36" s="19" t="s">
        <v>31</v>
      </c>
      <c r="B36" s="15" t="s">
        <v>2</v>
      </c>
      <c r="C36" s="23">
        <v>608183292.51519811</v>
      </c>
      <c r="D36" s="23">
        <v>120780696.17502543</v>
      </c>
      <c r="E36" s="3">
        <v>728963988.69022357</v>
      </c>
      <c r="F36" s="40"/>
      <c r="G36" s="21">
        <v>167806.29195789</v>
      </c>
      <c r="H36" s="21">
        <v>0</v>
      </c>
      <c r="I36" s="21">
        <v>167806.29195789</v>
      </c>
    </row>
    <row r="37" spans="1:9" s="9" customFormat="1" ht="29.25" customHeight="1" x14ac:dyDescent="0.2">
      <c r="A37" s="19" t="s">
        <v>27</v>
      </c>
      <c r="B37" s="15" t="s">
        <v>2</v>
      </c>
      <c r="C37" s="23">
        <v>315802617.30313987</v>
      </c>
      <c r="D37" s="23">
        <v>39109353.06238272</v>
      </c>
      <c r="E37" s="3">
        <v>354911970.36552256</v>
      </c>
      <c r="F37" s="40"/>
      <c r="G37" s="21">
        <v>167803.73549848402</v>
      </c>
      <c r="H37" s="21">
        <v>0</v>
      </c>
      <c r="I37" s="21">
        <v>167803.73549848402</v>
      </c>
    </row>
    <row r="38" spans="1:9" ht="29.25" customHeight="1" x14ac:dyDescent="0.25">
      <c r="A38" s="18" t="s">
        <v>43</v>
      </c>
      <c r="B38" s="15" t="s">
        <v>2</v>
      </c>
      <c r="C38" s="23">
        <v>71579180.347985268</v>
      </c>
      <c r="D38" s="23">
        <v>5112918.8119621854</v>
      </c>
      <c r="E38" s="3">
        <v>76692099.159947455</v>
      </c>
      <c r="F38" s="40"/>
      <c r="G38" s="21">
        <v>0</v>
      </c>
      <c r="H38" s="21">
        <v>0</v>
      </c>
      <c r="I38" s="21">
        <v>0</v>
      </c>
    </row>
    <row r="39" spans="1:9" ht="29.25" customHeight="1" x14ac:dyDescent="0.25">
      <c r="A39" s="18" t="s">
        <v>44</v>
      </c>
      <c r="B39" s="15" t="s">
        <v>2</v>
      </c>
      <c r="C39" s="23">
        <v>76324294.033735037</v>
      </c>
      <c r="D39" s="23">
        <v>15264859.420297265</v>
      </c>
      <c r="E39" s="3">
        <v>91589153.454032302</v>
      </c>
      <c r="F39" s="40"/>
      <c r="G39" s="21">
        <v>0</v>
      </c>
      <c r="H39" s="21">
        <v>0</v>
      </c>
      <c r="I39" s="21">
        <v>0</v>
      </c>
    </row>
    <row r="40" spans="1:9" s="9" customFormat="1" ht="27.75" customHeight="1" x14ac:dyDescent="0.2">
      <c r="A40" s="18" t="s">
        <v>9</v>
      </c>
      <c r="B40" s="15" t="s">
        <v>2</v>
      </c>
      <c r="C40" s="23">
        <v>189177996.04260084</v>
      </c>
      <c r="D40" s="23">
        <v>0</v>
      </c>
      <c r="E40" s="3">
        <v>189177996.04260084</v>
      </c>
      <c r="F40" s="40"/>
      <c r="G40" s="21">
        <v>0</v>
      </c>
      <c r="H40" s="21">
        <v>0</v>
      </c>
      <c r="I40" s="21">
        <v>0</v>
      </c>
    </row>
    <row r="41" spans="1:9" s="9" customFormat="1" ht="27.75" customHeight="1" x14ac:dyDescent="0.2">
      <c r="A41" s="18" t="s">
        <v>33</v>
      </c>
      <c r="B41" s="15" t="s">
        <v>2</v>
      </c>
      <c r="C41" s="23">
        <v>342000071.58086336</v>
      </c>
      <c r="D41" s="23">
        <v>0</v>
      </c>
      <c r="E41" s="3">
        <v>342000071.58086336</v>
      </c>
      <c r="F41" s="40"/>
      <c r="G41" s="21">
        <v>1023910.7949054877</v>
      </c>
      <c r="H41" s="21">
        <v>0</v>
      </c>
      <c r="I41" s="21">
        <v>1023910.7949054877</v>
      </c>
    </row>
    <row r="42" spans="1:9" s="10" customFormat="1" ht="29.25" customHeight="1" x14ac:dyDescent="0.2">
      <c r="A42" s="18" t="s">
        <v>40</v>
      </c>
      <c r="B42" s="15" t="s">
        <v>2</v>
      </c>
      <c r="C42" s="23">
        <v>175400000</v>
      </c>
      <c r="D42" s="23">
        <v>0</v>
      </c>
      <c r="E42" s="3">
        <v>175400000</v>
      </c>
      <c r="F42" s="40"/>
      <c r="G42" s="21">
        <v>250000</v>
      </c>
      <c r="H42" s="21">
        <v>0</v>
      </c>
      <c r="I42" s="21">
        <v>250000</v>
      </c>
    </row>
    <row r="43" spans="1:9" s="10" customFormat="1" ht="29.25" customHeight="1" x14ac:dyDescent="0.2">
      <c r="A43" s="20" t="s">
        <v>34</v>
      </c>
      <c r="B43" s="15" t="s">
        <v>2</v>
      </c>
      <c r="C43" s="23">
        <v>799054836.05425835</v>
      </c>
      <c r="D43" s="23">
        <v>0</v>
      </c>
      <c r="E43" s="3">
        <v>799054836.05425835</v>
      </c>
      <c r="F43" s="40"/>
      <c r="G43" s="21">
        <v>635879.99979548319</v>
      </c>
      <c r="H43" s="21">
        <v>0</v>
      </c>
      <c r="I43" s="21">
        <v>635879.99979548319</v>
      </c>
    </row>
    <row r="44" spans="1:9" s="10" customFormat="1" ht="29.25" customHeight="1" x14ac:dyDescent="0.2">
      <c r="A44" s="20" t="s">
        <v>54</v>
      </c>
      <c r="B44" s="15" t="s">
        <v>2</v>
      </c>
      <c r="C44" s="23">
        <v>223630376.87324563</v>
      </c>
      <c r="D44" s="23">
        <v>44726279.891401604</v>
      </c>
      <c r="E44" s="3">
        <v>268356656.76464725</v>
      </c>
      <c r="F44" s="40"/>
      <c r="G44" s="21">
        <v>0</v>
      </c>
      <c r="H44" s="21">
        <v>0</v>
      </c>
      <c r="I44" s="21">
        <v>0</v>
      </c>
    </row>
    <row r="45" spans="1:9" s="10" customFormat="1" ht="29.25" customHeight="1" x14ac:dyDescent="0.2">
      <c r="A45" s="20" t="s">
        <v>56</v>
      </c>
      <c r="B45" s="15" t="s">
        <v>2</v>
      </c>
      <c r="C45" s="23">
        <v>200243482.73111671</v>
      </c>
      <c r="D45" s="23">
        <v>40008304.489654012</v>
      </c>
      <c r="E45" s="3">
        <v>240251787.22077072</v>
      </c>
      <c r="F45" s="40"/>
      <c r="G45" s="21">
        <v>0</v>
      </c>
      <c r="H45" s="21">
        <v>0</v>
      </c>
      <c r="I45" s="21">
        <v>0</v>
      </c>
    </row>
    <row r="46" spans="1:9" s="10" customFormat="1" ht="29.25" customHeight="1" x14ac:dyDescent="0.2">
      <c r="A46" s="20" t="s">
        <v>7</v>
      </c>
      <c r="B46" s="15" t="s">
        <v>2</v>
      </c>
      <c r="C46" s="23">
        <v>63655861.705771975</v>
      </c>
      <c r="D46" s="23">
        <v>12731172.341154395</v>
      </c>
      <c r="E46" s="3">
        <v>76387034.046926364</v>
      </c>
      <c r="F46" s="40"/>
      <c r="G46" s="21">
        <v>22014289.713318642</v>
      </c>
      <c r="H46" s="21">
        <v>4402857.9426637292</v>
      </c>
      <c r="I46" s="21">
        <v>26417147.655982371</v>
      </c>
    </row>
    <row r="47" spans="1:9" s="10" customFormat="1" ht="29.25" customHeight="1" x14ac:dyDescent="0.2">
      <c r="A47" s="20" t="s">
        <v>51</v>
      </c>
      <c r="B47" s="15" t="s">
        <v>2</v>
      </c>
      <c r="C47" s="23">
        <v>340469263.68856192</v>
      </c>
      <c r="D47" s="23">
        <v>394154911.21416485</v>
      </c>
      <c r="E47" s="3">
        <v>734624174.90272677</v>
      </c>
      <c r="F47" s="40"/>
      <c r="G47" s="21">
        <v>0</v>
      </c>
      <c r="H47" s="21">
        <v>0</v>
      </c>
      <c r="I47" s="21">
        <v>0</v>
      </c>
    </row>
    <row r="48" spans="1:9" s="10" customFormat="1" ht="28.5" customHeight="1" x14ac:dyDescent="0.2">
      <c r="A48" s="18" t="s">
        <v>52</v>
      </c>
      <c r="B48" s="15" t="s">
        <v>2</v>
      </c>
      <c r="C48" s="23">
        <v>32211388.515361764</v>
      </c>
      <c r="D48" s="23">
        <v>0</v>
      </c>
      <c r="E48" s="3">
        <v>32211388.515361764</v>
      </c>
      <c r="F48" s="40"/>
      <c r="G48" s="21">
        <v>0</v>
      </c>
      <c r="H48" s="21">
        <v>0</v>
      </c>
      <c r="I48" s="21">
        <v>0</v>
      </c>
    </row>
    <row r="49" spans="1:9" s="10" customFormat="1" ht="29.25" customHeight="1" x14ac:dyDescent="0.2">
      <c r="A49" s="14" t="s">
        <v>28</v>
      </c>
      <c r="B49" s="15" t="s">
        <v>2</v>
      </c>
      <c r="C49" s="23">
        <v>105254603.92774424</v>
      </c>
      <c r="D49" s="23">
        <v>0</v>
      </c>
      <c r="E49" s="3">
        <v>105254603.92774424</v>
      </c>
      <c r="F49" s="40"/>
      <c r="G49" s="21">
        <v>0</v>
      </c>
      <c r="H49" s="21">
        <v>0</v>
      </c>
      <c r="I49" s="21">
        <v>0</v>
      </c>
    </row>
    <row r="50" spans="1:9" s="10" customFormat="1" ht="29.25" customHeight="1" x14ac:dyDescent="0.2">
      <c r="A50" s="18" t="s">
        <v>29</v>
      </c>
      <c r="B50" s="15" t="s">
        <v>2</v>
      </c>
      <c r="C50" s="23">
        <v>22577124.801235281</v>
      </c>
      <c r="D50" s="23">
        <v>3984198.5244116308</v>
      </c>
      <c r="E50" s="3">
        <v>26561323.325646911</v>
      </c>
      <c r="F50" s="40"/>
      <c r="G50" s="21">
        <v>0</v>
      </c>
      <c r="H50" s="21">
        <v>0</v>
      </c>
      <c r="I50" s="21">
        <v>0</v>
      </c>
    </row>
    <row r="51" spans="1:9" s="10" customFormat="1" ht="28.5" customHeight="1" x14ac:dyDescent="0.2">
      <c r="A51" s="18" t="s">
        <v>50</v>
      </c>
      <c r="B51" s="15" t="s">
        <v>2</v>
      </c>
      <c r="C51" s="23">
        <v>5112918.8119621854</v>
      </c>
      <c r="D51" s="23">
        <v>1022583.762392437</v>
      </c>
      <c r="E51" s="3">
        <v>6135502.5743546225</v>
      </c>
      <c r="F51" s="40"/>
      <c r="G51" s="21">
        <v>0</v>
      </c>
      <c r="H51" s="21">
        <v>0</v>
      </c>
      <c r="I51" s="21">
        <v>0</v>
      </c>
    </row>
    <row r="52" spans="1:9" s="10" customFormat="1" ht="28.5" customHeight="1" x14ac:dyDescent="0.2">
      <c r="A52" s="18" t="s">
        <v>10</v>
      </c>
      <c r="B52" s="15" t="s">
        <v>2</v>
      </c>
      <c r="C52" s="23">
        <v>111188301.83604914</v>
      </c>
      <c r="D52" s="23">
        <v>0</v>
      </c>
      <c r="E52" s="3">
        <v>111188301.83604914</v>
      </c>
      <c r="F52" s="40"/>
      <c r="G52" s="21">
        <v>43442840.819498628</v>
      </c>
      <c r="H52" s="21">
        <v>0</v>
      </c>
      <c r="I52" s="21">
        <v>43442840.819498628</v>
      </c>
    </row>
    <row r="53" spans="1:9" s="10" customFormat="1" ht="28.5" customHeight="1" x14ac:dyDescent="0.2">
      <c r="A53" s="18" t="s">
        <v>45</v>
      </c>
      <c r="B53" s="15" t="s">
        <v>2</v>
      </c>
      <c r="C53" s="23">
        <v>49574571.05678919</v>
      </c>
      <c r="D53" s="23">
        <v>1558905.1195656064</v>
      </c>
      <c r="E53" s="3">
        <v>51133476.176354796</v>
      </c>
      <c r="F53" s="41"/>
      <c r="G53" s="21">
        <v>0</v>
      </c>
      <c r="H53" s="21">
        <v>0</v>
      </c>
      <c r="I53" s="21">
        <v>0</v>
      </c>
    </row>
    <row r="54" spans="1:9" s="9" customFormat="1" ht="36" customHeight="1" x14ac:dyDescent="0.2">
      <c r="A54" s="30" t="s">
        <v>3</v>
      </c>
      <c r="B54" s="31"/>
      <c r="C54" s="3">
        <f>SUM(C5:C53)</f>
        <v>6370790827.1322126</v>
      </c>
      <c r="D54" s="3">
        <f t="shared" ref="D54:E54" si="0">SUM(D5:D53)</f>
        <v>996077387.00193775</v>
      </c>
      <c r="E54" s="3">
        <f t="shared" si="0"/>
        <v>7366868214.1341534</v>
      </c>
      <c r="F54" s="3">
        <f>SUM(F5:F53)</f>
        <v>1368912911</v>
      </c>
      <c r="G54" s="21">
        <f>SUM(G5:G53)</f>
        <v>207331468.8904455</v>
      </c>
      <c r="H54" s="21">
        <f>SUM(H5:H53)</f>
        <v>7039947.3113716431</v>
      </c>
      <c r="I54" s="21">
        <f t="shared" ref="I54" si="1">SUM(I5:I53)</f>
        <v>214371416.20181715</v>
      </c>
    </row>
    <row r="57" spans="1:9" x14ac:dyDescent="0.25">
      <c r="C57" s="27"/>
      <c r="D57" s="27"/>
      <c r="E57" s="27"/>
      <c r="F57" s="27"/>
      <c r="G57" s="27"/>
      <c r="H57" s="27"/>
      <c r="I57" s="27"/>
    </row>
  </sheetData>
  <mergeCells count="10">
    <mergeCell ref="I2:I3"/>
    <mergeCell ref="A54:B54"/>
    <mergeCell ref="A2:A3"/>
    <mergeCell ref="B2:B3"/>
    <mergeCell ref="C2:C3"/>
    <mergeCell ref="D2:D3"/>
    <mergeCell ref="E2:E3"/>
    <mergeCell ref="G2:H2"/>
    <mergeCell ref="F2:F3"/>
    <mergeCell ref="F5:F5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29" orientation="landscape" r:id="rId1"/>
  <headerFooter alignWithMargins="0">
    <oddHeader>&amp;CФинансово изпълнение по ЕФРР, КФ, ЕСФ и ФЕПН 2014 -2020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Арман Алексанян</cp:lastModifiedBy>
  <cp:lastPrinted>2023-03-17T09:44:19Z</cp:lastPrinted>
  <dcterms:created xsi:type="dcterms:W3CDTF">2007-11-29T09:10:22Z</dcterms:created>
  <dcterms:modified xsi:type="dcterms:W3CDTF">2024-01-19T09:37:05Z</dcterms:modified>
</cp:coreProperties>
</file>