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2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K66" i="1" s="1"/>
  <c r="G86" i="1"/>
  <c r="E86" i="1"/>
  <c r="F85" i="1"/>
  <c r="F84" i="1"/>
  <c r="F83" i="1"/>
  <c r="F82" i="1"/>
  <c r="E77" i="1"/>
  <c r="E66" i="1" s="1"/>
  <c r="F81" i="1"/>
  <c r="F80" i="1"/>
  <c r="F79" i="1"/>
  <c r="H77" i="1"/>
  <c r="G77" i="1"/>
  <c r="F78" i="1"/>
  <c r="F77" i="1" s="1"/>
  <c r="M77" i="1"/>
  <c r="L77" i="1"/>
  <c r="K77" i="1"/>
  <c r="J77" i="1"/>
  <c r="I77" i="1"/>
  <c r="F76" i="1"/>
  <c r="F75" i="1"/>
  <c r="F74" i="1"/>
  <c r="F73" i="1"/>
  <c r="F72" i="1"/>
  <c r="F71" i="1"/>
  <c r="F70" i="1"/>
  <c r="J68" i="1"/>
  <c r="F69" i="1"/>
  <c r="M68" i="1"/>
  <c r="M66" i="1" s="1"/>
  <c r="L68" i="1"/>
  <c r="L66" i="1" s="1"/>
  <c r="K68" i="1"/>
  <c r="H68" i="1"/>
  <c r="G68" i="1"/>
  <c r="G66" i="1" s="1"/>
  <c r="E68" i="1"/>
  <c r="F67" i="1"/>
  <c r="F63" i="1"/>
  <c r="H56" i="1"/>
  <c r="F62" i="1"/>
  <c r="E56" i="1"/>
  <c r="F61" i="1"/>
  <c r="F60" i="1"/>
  <c r="F59" i="1"/>
  <c r="F58"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M38" i="1"/>
  <c r="L38" i="1"/>
  <c r="K38" i="1"/>
  <c r="H38" i="1"/>
  <c r="G38" i="1"/>
  <c r="E38" i="1"/>
  <c r="F37" i="1"/>
  <c r="F36" i="1"/>
  <c r="F35" i="1"/>
  <c r="F34" i="1"/>
  <c r="F33" i="1"/>
  <c r="F32" i="1"/>
  <c r="F31" i="1"/>
  <c r="F30" i="1"/>
  <c r="F29" i="1"/>
  <c r="F28" i="1"/>
  <c r="F27" i="1"/>
  <c r="J25" i="1"/>
  <c r="J22" i="1" s="1"/>
  <c r="J64" i="1" s="1"/>
  <c r="I25" i="1"/>
  <c r="I22" i="1" s="1"/>
  <c r="I64" i="1" s="1"/>
  <c r="H25" i="1"/>
  <c r="F26" i="1"/>
  <c r="F25" i="1" s="1"/>
  <c r="M25" i="1"/>
  <c r="M22" i="1" s="1"/>
  <c r="M64" i="1" s="1"/>
  <c r="L25" i="1"/>
  <c r="L22" i="1" s="1"/>
  <c r="L64" i="1" s="1"/>
  <c r="L65" i="1" s="1"/>
  <c r="K25" i="1"/>
  <c r="K22" i="1" s="1"/>
  <c r="K64" i="1" s="1"/>
  <c r="K65" i="1" s="1"/>
  <c r="G25" i="1"/>
  <c r="E25" i="1"/>
  <c r="E22" i="1" s="1"/>
  <c r="E64" i="1" s="1"/>
  <c r="F24" i="1"/>
  <c r="G22" i="1"/>
  <c r="G64" i="1" s="1"/>
  <c r="F23" i="1"/>
  <c r="F22" i="1" s="1"/>
  <c r="J66" i="1" l="1"/>
  <c r="H66" i="1"/>
  <c r="G65" i="1"/>
  <c r="G105" i="1"/>
  <c r="F39" i="1"/>
  <c r="F38" i="1" s="1"/>
  <c r="F64" i="1" s="1"/>
  <c r="H22" i="1"/>
  <c r="H64" i="1" s="1"/>
  <c r="J105" i="1"/>
  <c r="J65" i="1"/>
  <c r="E105" i="1"/>
  <c r="E65" i="1"/>
  <c r="M65" i="1"/>
  <c r="F68" i="1"/>
  <c r="F86" i="1"/>
  <c r="I68" i="1"/>
  <c r="I66" i="1" s="1"/>
  <c r="I105" i="1" s="1"/>
  <c r="H86" i="1"/>
  <c r="F105" i="1" l="1"/>
  <c r="F65" i="1"/>
  <c r="B105" i="1" s="1"/>
  <c r="F66" i="1"/>
  <c r="I65" i="1"/>
  <c r="H105" i="1"/>
  <c r="H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<sst xmlns="http://schemas.openxmlformats.org/spreadsheetml/2006/main" count="253" uniqueCount="181">
  <si>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</si>
  <si>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</si>
  <si>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</si>
  <si>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</si>
  <si>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</si>
  <si>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</si>
  <si>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</si>
  <si>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</si>
  <si>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</si>
  <si>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</si>
  <si>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</si>
  <si>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</si>
  <si>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</si>
  <si>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</si>
  <si>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</si>
  <si>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</si>
  <si>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</si>
  <si>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</si>
  <si>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</si>
  <si>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</si>
  <si>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</si>
  <si>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</si>
  <si>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</si>
  <si>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</si>
  <si>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</si>
  <si>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</si>
  <si>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</si>
  <si>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</si>
  <si>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</si>
  <si>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</si>
  <si>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</si>
  <si>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</si>
  <si>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</si>
  <si>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</si>
  <si>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</si>
  <si>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</si>
  <si>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</si>
  <si>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</si>
  <si>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</si>
  <si>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</si>
  <si>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</si>
  <si>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</si>
  <si>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</si>
  <si>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</si>
  <si>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</si>
  <si>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</si>
  <si>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</si>
  <si>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</si>
  <si>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</si>
  <si>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</si>
  <si>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</si>
  <si>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</si>
  <si>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</si>
  <si>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</si>
  <si>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</si>
  <si>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</si>
  <si>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</si>
  <si>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</si>
  <si>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</si>
  <si>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</si>
  <si>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</si>
  <si>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</si>
  <si>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</si>
  <si>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</si>
  <si>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</si>
  <si>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</si>
  <si>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</si>
  <si>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</si>
  <si>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</si>
  <si>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</si>
  <si>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</si>
  <si>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</si>
  <si>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</si>
  <si>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</si>
  <si>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</si>
  <si>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</si>
  <si>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</si>
  <si>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</si>
  <si>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</si>
  <si>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</si>
  <si>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</si>
  <si>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</si>
  <si>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</si>
  <si>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</si>
  <si>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</si>
  <si>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</si>
  <si>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</si>
  <si>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</si>
  <si>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</si>
  <si>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</si>
  <si>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</si>
  <si>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</si>
  <si>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</si>
  <si>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</si>
  <si>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</si>
  <si>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</si>
  <si>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</si>
  <si>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</si>
  <si>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</si>
  <si>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</si>
  <si>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</si>
  <si>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</si>
  <si>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</si>
  <si>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</si>
  <si>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</si>
  <si>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</si>
  <si>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</si>
  <si>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</si>
  <si>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</si>
  <si>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</si>
  <si>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</si>
  <si>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</si>
  <si>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</si>
  <si>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</si>
  <si>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</si>
  <si>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</si>
  <si>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</si>
  <si>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</si>
  <si>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</si>
  <si>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</si>
  <si>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</si>
  <si>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</si>
  <si>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</si>
  <si>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</si>
  <si>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</si>
  <si>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</si>
  <si>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</si>
  <si>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</si>
  <si>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</si>
  <si>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</si>
  <si>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</si>
  <si>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</si>
  <si>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</si>
  <si>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</si>
  <si>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</si>
  <si>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</si>
  <si>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</si>
  <si>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</si>
  <si>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</si>
  <si>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</si>
  <si>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</si>
  <si>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</si>
  <si>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</si>
  <si>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</si>
  <si>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</si>
  <si>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</si>
  <si>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</si>
  <si>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</si>
  <si>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</si>
  <si>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</si>
  <si>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</si>
  <si>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</si>
  <si>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</si>
  <si>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</si>
  <si>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</si>
  <si>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</si>
  <si>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</si>
  <si>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</si>
  <si>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</si>
  <si>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</si>
  <si>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</si>
  <si>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</si>
  <si>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</si>
  <si>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</si>
  <si>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</si>
  <si>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</si>
  <si>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</si>
  <si>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</si>
  <si>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</si>
  <si>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</si>
  <si>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</si>
  <si>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</si>
  <si>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</si>
  <si>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</si>
  <si>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</si>
  <si>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</si>
  <si>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СЕС - ДМП</t>
  </si>
  <si>
    <t>a.aleksanyan@minfin.bg</t>
  </si>
  <si>
    <t>Арман Алексанян</t>
  </si>
  <si>
    <t>Национален фонд към Министерството на финансите</t>
  </si>
  <si>
    <t>9817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</si>
</sst>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H59" sqref="H59"/>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45291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179</v>
      </c>
      <c r="C13" s="31"/>
      <c r="D13" s="31"/>
      <c r="E13" s="35" t="s">
        <v>175</v>
      </c>
      <c r="F13" s="36" t="s">
        <v>180</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84027400</v>
      </c>
      <c r="F22" s="102">
        <f t="shared" si="0"/>
        <v>84027400</v>
      </c>
      <c r="G22" s="103">
        <f t="shared" si="0"/>
        <v>84027400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84027400</v>
      </c>
      <c r="F37" s="199">
        <f t="shared" si="1"/>
        <v>84027400</v>
      </c>
      <c r="G37" s="200">
        <v>84027400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97388800</v>
      </c>
      <c r="F38" s="209">
        <f t="shared" si="3"/>
        <v>8658767</v>
      </c>
      <c r="G38" s="210">
        <f t="shared" si="3"/>
        <v>8658767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1097300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399800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450000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247500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30200000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36609600</v>
      </c>
      <c r="F48" s="168">
        <f t="shared" si="1"/>
        <v>8658767</v>
      </c>
      <c r="G48" s="163">
        <v>8658767</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29481900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14382600</v>
      </c>
      <c r="F56" s="293">
        <f t="shared" si="5"/>
        <v>-72959007</v>
      </c>
      <c r="G56" s="294">
        <f t="shared" si="5"/>
        <v>-72959007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14382600</v>
      </c>
      <c r="F57" s="299">
        <f t="shared" si="1"/>
        <v>14578200</v>
      </c>
      <c r="G57" s="300">
        <v>14578200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-87537207</v>
      </c>
      <c r="G58" s="305">
        <v>-87537207</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1021200</v>
      </c>
      <c r="F64" s="336">
        <f t="shared" si="6"/>
        <v>2409626</v>
      </c>
      <c r="G64" s="337">
        <f t="shared" si="6"/>
        <v>2409626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-1021200</v>
      </c>
      <c r="F66" s="348">
        <f>SUM(+F68+F76+F77+F84+F85+F86+F89+F90+F91+F92+F93+F94+F95)</f>
        <v>-2409626</v>
      </c>
      <c r="G66" s="349">
        <f t="shared" ref="G66:L66" si="8">SUM(+G68+G76+G77+G84+G85+G86+G89+G90+G91+G92+G93+G94+G95)</f>
        <v>-2409626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-1021200</v>
      </c>
      <c r="F94" s="168">
        <f t="shared" si="12"/>
        <v>-68125897</v>
      </c>
      <c r="G94" s="169">
        <v>-68125897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177</v>
      </c>
      <c r="C107" s="421"/>
      <c r="D107" s="421"/>
      <c r="E107" s="426"/>
      <c r="F107" s="19"/>
      <c r="G107" s="427">
        <v>0</v>
      </c>
      <c r="H107" s="427">
        <v>98592728</v>
      </c>
      <c r="I107" s="428"/>
      <c r="J107" s="429">
        <v>45296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178</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2024-01-11T10:20:43Z</dcterms:modified>
</cp:coreProperties>
</file>