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3\07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AA8" i="5" l="1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<sst xmlns="http://schemas.openxmlformats.org/spreadsheetml/2006/main" count="47" uniqueCount="31">
  <si>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</si>
  <si>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</si>
  <si>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</si>
  <si>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</si>
  <si>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</si>
  <si>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</si>
  <si>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</si>
  <si>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</si>
  <si>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</si>
  <si>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</si>
  <si>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</si>
  <si>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</si>
  <si>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</si>
  <si>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</si>
  <si>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</si>
  <si>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</si>
  <si>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</si>
  <si>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</si>
  <si>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</si>
  <si>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</si>
  <si>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</si>
  <si>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</si>
  <si>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</si>
  <si>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</si>
  <si>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31.07.2023</t>
  </si>
  <si>
    <t>Funds received from the EC based on submitted applications for payment up to  31.07.2023</t>
  </si>
  <si>
    <t>Total funds received from the EC up to  31.07.2023</t>
  </si>
  <si>
    <t>Paid up to  31.07.2023</t>
  </si>
  <si>
    <t>Total paid up to 31.07.2023</t>
  </si>
  <si>
    <t>Total public expenditure declared to the EC with Payment claims
 as per  31.07.2023</t>
  </si>
  <si>
    <t>Total public expenditure certified to the EC with Annual Accounts 
as per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</si>
</sst>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v>1520755090</v>
      </c>
      <c r="D5" s="67">
        <v>268368549</v>
      </c>
      <c r="E5" s="67">
        <v>1789123639</v>
      </c>
      <c r="F5" s="67">
        <v>185179115.40000001</v>
      </c>
      <c r="G5" s="67">
        <v>884171244.55999994</v>
      </c>
      <c r="H5" s="67">
        <v>1069350359.9599998</v>
      </c>
      <c r="I5" s="68">
        <v>1081099192.6624582</v>
      </c>
      <c r="J5" s="68">
        <v>190782210.46984556</v>
      </c>
      <c r="K5" s="67">
        <v>1271881403.1323037</v>
      </c>
      <c r="L5" s="68">
        <v>1148006344.7100732</v>
      </c>
      <c r="M5" s="67"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2487583804.6882534</v>
      </c>
      <c r="AB5" s="47">
        <v>1461442349.48</v>
      </c>
      <c r="AC5" s="48">
        <f>+AA5-AB5</f>
        <v>1026141455.2082534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v>516013832</v>
      </c>
      <c r="F6" s="70">
        <v>65162124.003750004</v>
      </c>
      <c r="G6" s="65">
        <v>367443549.21999991</v>
      </c>
      <c r="H6" s="65">
        <v>432605673.22374994</v>
      </c>
      <c r="I6" s="70">
        <v>412930629.22000962</v>
      </c>
      <c r="J6" s="71">
        <v>72870111.038825229</v>
      </c>
      <c r="K6" s="65">
        <v>485800740.25883484</v>
      </c>
      <c r="L6" s="65">
        <v>481642920.04014665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950129087.79822922</v>
      </c>
      <c r="AA6" s="49">
        <f>+K6*1.95583</f>
        <v>950143661.82043695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v>1273109807</v>
      </c>
      <c r="F7" s="70">
        <v>120016991.39624999</v>
      </c>
      <c r="G7" s="65">
        <v>516727695.33999997</v>
      </c>
      <c r="H7" s="65">
        <v>636744686.73624992</v>
      </c>
      <c r="I7" s="70">
        <v>668168563.4424485</v>
      </c>
      <c r="J7" s="71">
        <v>117912099.43102033</v>
      </c>
      <c r="K7" s="65">
        <v>786080662.87346888</v>
      </c>
      <c r="L7" s="65">
        <v>666363424.66992664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0">+K7*1.9558</f>
        <v>1537416560.4479303</v>
      </c>
      <c r="AA7" s="49">
        <f t="shared" ref="AA7:AA19" si="1">+K7*1.95583</f>
        <v>1537440142.8678167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v>1474466160</v>
      </c>
      <c r="D8" s="67">
        <v>260199914</v>
      </c>
      <c r="E8" s="67">
        <v>1734666074</v>
      </c>
      <c r="F8" s="67">
        <v>158146291.68124998</v>
      </c>
      <c r="G8" s="67">
        <v>771417942.46000004</v>
      </c>
      <c r="H8" s="67">
        <v>929564234.14125001</v>
      </c>
      <c r="I8" s="68">
        <v>1005657275.808892</v>
      </c>
      <c r="J8" s="68">
        <v>177468931.02509862</v>
      </c>
      <c r="K8" s="67">
        <v>1183126206.8339908</v>
      </c>
      <c r="L8" s="68">
        <v>1008772742.4947382</v>
      </c>
      <c r="M8" s="67"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0"/>
        <v>2313958235.3259192</v>
      </c>
      <c r="AA8" s="46">
        <f t="shared" si="1"/>
        <v>2313993729.112124</v>
      </c>
      <c r="AB8" s="47">
        <v>942880842.37</v>
      </c>
      <c r="AC8" s="48">
        <f>+AA8-AB8</f>
        <v>1371112886.7421241</v>
      </c>
    </row>
    <row r="9" spans="1:29" ht="29.25" customHeight="1" outlineLevel="1" x14ac:dyDescent="0.25">
      <c r="A9" s="30" t="s">
        <v>9</v>
      </c>
      <c r="B9" s="31" t="s">
        <v>8</v>
      </c>
      <c r="C9" s="69">
        <v>349712078</v>
      </c>
      <c r="D9" s="69">
        <v>61713898</v>
      </c>
      <c r="E9" s="65">
        <v>411425976</v>
      </c>
      <c r="F9" s="70">
        <v>36031153.328749999</v>
      </c>
      <c r="G9" s="65">
        <v>187050477.41</v>
      </c>
      <c r="H9" s="65">
        <v>223081630.73874998</v>
      </c>
      <c r="I9" s="70">
        <v>222401239.76120585</v>
      </c>
      <c r="J9" s="71">
        <v>39247277.604918681</v>
      </c>
      <c r="K9" s="65">
        <v>261648517.36612454</v>
      </c>
      <c r="L9" s="65">
        <v>226966774.31455839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0"/>
        <v>511732170.26466638</v>
      </c>
      <c r="AA9" s="49">
        <f t="shared" si="1"/>
        <v>511740019.72018737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1124754082</v>
      </c>
      <c r="D10" s="69">
        <v>198486016</v>
      </c>
      <c r="E10" s="65">
        <v>1323240098</v>
      </c>
      <c r="F10" s="70">
        <v>122115138.35249999</v>
      </c>
      <c r="G10" s="72">
        <v>584367465.05000007</v>
      </c>
      <c r="H10" s="65">
        <v>706482603.40250003</v>
      </c>
      <c r="I10" s="70">
        <v>783256036.04768622</v>
      </c>
      <c r="J10" s="71">
        <v>138221653.42017993</v>
      </c>
      <c r="K10" s="65">
        <v>921477689.46786618</v>
      </c>
      <c r="L10" s="65">
        <v>781805968.18017983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0"/>
        <v>1802226065.0612526</v>
      </c>
      <c r="AA10" s="49">
        <f t="shared" si="1"/>
        <v>1802253709.3919368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v>595110177</v>
      </c>
      <c r="D11" s="67">
        <v>95133839</v>
      </c>
      <c r="E11" s="67">
        <v>690244016</v>
      </c>
      <c r="F11" s="67">
        <v>80906468.957500011</v>
      </c>
      <c r="G11" s="67">
        <v>397681327.83000004</v>
      </c>
      <c r="H11" s="67">
        <v>478587796.78750008</v>
      </c>
      <c r="I11" s="68">
        <v>525781879.60011268</v>
      </c>
      <c r="J11" s="68">
        <v>85823134.193813503</v>
      </c>
      <c r="K11" s="67">
        <v>611605013.79392624</v>
      </c>
      <c r="L11" s="68">
        <v>512803893.95858043</v>
      </c>
      <c r="M11" s="67"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0"/>
        <v>1196177085.9781609</v>
      </c>
      <c r="AA11" s="46">
        <f t="shared" si="1"/>
        <v>1196195434.1285748</v>
      </c>
      <c r="AB11" s="49">
        <v>508734585.13999999</v>
      </c>
      <c r="AC11" s="48">
        <f>+AA11-AB11</f>
        <v>687460848.98857486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v>219987308</v>
      </c>
      <c r="F12" s="65">
        <v>22900579.047499999</v>
      </c>
      <c r="G12" s="72">
        <v>96669486.639999986</v>
      </c>
      <c r="H12" s="65">
        <v>119570065.68749999</v>
      </c>
      <c r="I12" s="73">
        <v>139503393.51143396</v>
      </c>
      <c r="J12" s="74">
        <v>24618245.913782466</v>
      </c>
      <c r="K12" s="65">
        <v>164121639.42521644</v>
      </c>
      <c r="L12" s="66">
        <v>124989639.91600911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0"/>
        <v>320989102.3878383</v>
      </c>
      <c r="AA12" s="49">
        <f t="shared" si="1"/>
        <v>320994026.03702104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v>408120966</v>
      </c>
      <c r="D13" s="69">
        <v>62135742</v>
      </c>
      <c r="E13" s="65">
        <v>470256708</v>
      </c>
      <c r="F13" s="65">
        <v>58005889.910000004</v>
      </c>
      <c r="G13" s="75">
        <v>301011841.19000006</v>
      </c>
      <c r="H13" s="65">
        <v>359017731.10000008</v>
      </c>
      <c r="I13" s="73">
        <v>386278486.08867872</v>
      </c>
      <c r="J13" s="76">
        <v>61204888.280031033</v>
      </c>
      <c r="K13" s="65">
        <v>447483374.36870974</v>
      </c>
      <c r="L13" s="65">
        <v>387814254.04257131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0"/>
        <v>875187983.59032249</v>
      </c>
      <c r="AA13" s="49">
        <f t="shared" si="1"/>
        <v>875201408.09155357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v>1377800138</v>
      </c>
      <c r="D14" s="68">
        <v>231477320</v>
      </c>
      <c r="E14" s="67">
        <v>1609277458</v>
      </c>
      <c r="F14" s="77">
        <v>182673768.41625002</v>
      </c>
      <c r="G14" s="68">
        <v>813120205.68000031</v>
      </c>
      <c r="H14" s="68">
        <v>995793974.0962503</v>
      </c>
      <c r="I14" s="67">
        <v>1093826597.4754927</v>
      </c>
      <c r="J14" s="78">
        <v>188897759.41616058</v>
      </c>
      <c r="K14" s="68">
        <v>1282724356.8916533</v>
      </c>
      <c r="L14" s="68">
        <v>1055084787.4280691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0"/>
        <v>2508752297.2086954</v>
      </c>
      <c r="AA14" s="46">
        <f t="shared" si="1"/>
        <v>2508790778.9394021</v>
      </c>
      <c r="AB14" s="49">
        <v>1591964903.49</v>
      </c>
      <c r="AC14" s="48">
        <f>+AA14-AB14</f>
        <v>916825875.44940209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v>1206913632</v>
      </c>
      <c r="D15" s="68">
        <v>164909543</v>
      </c>
      <c r="E15" s="68">
        <v>1371823175</v>
      </c>
      <c r="F15" s="68">
        <v>213668743.45000002</v>
      </c>
      <c r="G15" s="68">
        <v>937554419.88999999</v>
      </c>
      <c r="H15" s="68">
        <v>1151223163.3399999</v>
      </c>
      <c r="I15" s="79">
        <v>1102860022.3980179</v>
      </c>
      <c r="J15" s="79">
        <v>153541539.70574445</v>
      </c>
      <c r="K15" s="68">
        <v>1256401562.1037624</v>
      </c>
      <c r="L15" s="68">
        <v>1223549386.5252149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0"/>
        <v>2457270175.1625385</v>
      </c>
      <c r="AA15" s="46">
        <f t="shared" si="1"/>
        <v>2457307867.2094016</v>
      </c>
      <c r="AB15" s="49">
        <v>1226822694.46</v>
      </c>
      <c r="AC15" s="48">
        <f>+AA15-AB15</f>
        <v>1230485172.7494016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v>1443375935</v>
      </c>
      <c r="D16" s="68">
        <v>218481924</v>
      </c>
      <c r="E16" s="68">
        <v>1661857859</v>
      </c>
      <c r="F16" s="68">
        <v>222667669.54624999</v>
      </c>
      <c r="G16" s="68">
        <v>1067104460.9699997</v>
      </c>
      <c r="H16" s="68">
        <v>1289772130.5162497</v>
      </c>
      <c r="I16" s="67">
        <v>1283468334.5733097</v>
      </c>
      <c r="J16" s="78">
        <v>200038603.26443556</v>
      </c>
      <c r="K16" s="68">
        <v>1483506937.8377452</v>
      </c>
      <c r="L16" s="68">
        <v>1344719686.1814468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0"/>
        <v>2901442869.0230622</v>
      </c>
      <c r="AA16" s="46">
        <f t="shared" si="1"/>
        <v>2901487374.2311969</v>
      </c>
      <c r="AB16" s="49">
        <v>1216935553</v>
      </c>
      <c r="AC16" s="48">
        <f>+AA16-AB16</f>
        <v>1684551821.2311969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v>102000000</v>
      </c>
      <c r="F17" s="68">
        <v>6502500</v>
      </c>
      <c r="G17" s="68">
        <v>95497500</v>
      </c>
      <c r="H17" s="68">
        <v>102000000</v>
      </c>
      <c r="I17" s="67">
        <v>102000000</v>
      </c>
      <c r="J17" s="78">
        <v>0</v>
      </c>
      <c r="K17" s="68">
        <v>102000000</v>
      </c>
      <c r="L17" s="68"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0"/>
        <v>199491600</v>
      </c>
      <c r="AA17" s="46">
        <f t="shared" si="1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v>280469251</v>
      </c>
      <c r="F18" s="68">
        <v>31092785.035</v>
      </c>
      <c r="G18" s="68">
        <v>167298460.71000001</v>
      </c>
      <c r="H18" s="68">
        <v>198391245.745</v>
      </c>
      <c r="I18" s="67">
        <v>194755837.16895905</v>
      </c>
      <c r="J18" s="78">
        <v>34368677.147463359</v>
      </c>
      <c r="K18" s="68">
        <v>229124514.3164224</v>
      </c>
      <c r="L18" s="68">
        <v>217771086.40037253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0"/>
        <v>448121725.10005891</v>
      </c>
      <c r="AA18" s="46">
        <f t="shared" si="1"/>
        <v>448128598.83548844</v>
      </c>
      <c r="AB18" s="49">
        <v>184210896</v>
      </c>
      <c r="AC18" s="48">
        <f>+AA18-AB18</f>
        <v>263917702.83548844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v>143379858</v>
      </c>
      <c r="D19" s="68">
        <v>18496812</v>
      </c>
      <c r="E19" s="68">
        <v>161876670</v>
      </c>
      <c r="F19" s="68">
        <v>13723121.170000002</v>
      </c>
      <c r="G19" s="68">
        <v>129656736.82999995</v>
      </c>
      <c r="H19" s="68">
        <v>143379857.99999994</v>
      </c>
      <c r="I19" s="67">
        <v>141548868.3200205</v>
      </c>
      <c r="J19" s="78">
        <v>18677394.989490975</v>
      </c>
      <c r="K19" s="68">
        <v>160226263.30951148</v>
      </c>
      <c r="L19" s="68">
        <v>160222905.13755718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0"/>
        <v>313370525.78074253</v>
      </c>
      <c r="AA19" s="46">
        <f t="shared" si="1"/>
        <v>313375332.56864184</v>
      </c>
      <c r="AB19" s="49">
        <v>192103600.88</v>
      </c>
      <c r="AC19" s="53">
        <f>+AA19-AB19</f>
        <v>121271731.68864185</v>
      </c>
    </row>
    <row r="20" spans="1:29" s="12" customFormat="1" ht="29.25" customHeight="1" x14ac:dyDescent="0.25">
      <c r="A20" s="86" t="s">
        <v>20</v>
      </c>
      <c r="B20" s="87"/>
      <c r="C20" s="67">
        <v>8102199852</v>
      </c>
      <c r="D20" s="67">
        <v>1299138290</v>
      </c>
      <c r="E20" s="67">
        <v>9401338142</v>
      </c>
      <c r="F20" s="67">
        <v>1094560463.65625</v>
      </c>
      <c r="G20" s="67">
        <v>5263502298.9299994</v>
      </c>
      <c r="H20" s="67">
        <v>6358062762.5862494</v>
      </c>
      <c r="I20" s="68">
        <v>6530998008.0072622</v>
      </c>
      <c r="J20" s="68">
        <v>1049598250.2120526</v>
      </c>
      <c r="K20" s="68">
        <v>7580596258.2193155</v>
      </c>
      <c r="L20" s="67">
        <v>6772932397.4060526</v>
      </c>
      <c r="M20" s="67"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2020-02-19T12:24:40Z</cp:lastPrinted>
  <dcterms:created xsi:type="dcterms:W3CDTF">2007-11-29T09:10:22Z</dcterms:created>
  <dcterms:modified xsi:type="dcterms:W3CDTF">2023-08-18T09:43:19Z</dcterms:modified>
</cp:coreProperties>
</file>