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2" windowHeight="8568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N20" i="5" l="1"/>
  <c r="G24" i="5" l="1"/>
  <c r="L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<sst xmlns="http://schemas.openxmlformats.org/spreadsheetml/2006/main" count="45" uniqueCount="29">
  <si>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</si>
  <si>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</si>
  <si>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</si>
  <si>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</si>
  <si>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</si>
  <si>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</si>
  <si>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</si>
  <si>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</si>
  <si>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</si>
  <si>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</si>
  <si>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</si>
  <si>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</si>
  <si>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</si>
  <si>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</si>
  <si>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</si>
  <si>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</si>
  <si>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</si>
  <si>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</si>
  <si>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</si>
  <si>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</si>
  <si>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</si>
  <si>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</si>
  <si>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31.01.2019</t>
  </si>
  <si>
    <t>Funds received from the EC based on submitted applications for payment up to 31.01.2019</t>
  </si>
  <si>
    <t>Total funds received from the EC up to 31.01.2019</t>
  </si>
  <si>
    <t>Paid up to 31.01.2019</t>
  </si>
  <si>
    <t>Total paid up to 31.01.2019</t>
  </si>
  <si>
    <t>Total public expenditure declared to the EC with Payment claims
 as per 31.01.2019</t>
  </si>
  <si>
    <t>Total public expenditure certified to the EC with Annual Accounts 
as per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</si>
</sst>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75" zoomScaleNormal="9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7" sqref="K27"/>
    </sheetView>
  </sheetViews>
  <sheetFormatPr defaultColWidth="9.109375" defaultRowHeight="13.8" outlineLevelRow="1" x14ac:dyDescent="0.25"/>
  <cols>
    <col min="1" max="1" width="46.109375" style="15" customWidth="1"/>
    <col min="2" max="2" width="7.88671875" style="5" customWidth="1"/>
    <col min="3" max="3" width="19.5546875" style="5" customWidth="1"/>
    <col min="4" max="4" width="21" style="5" customWidth="1"/>
    <col min="5" max="5" width="18.6640625" style="5" customWidth="1"/>
    <col min="6" max="8" width="19.44140625" style="5" customWidth="1"/>
    <col min="9" max="11" width="19.44140625" style="15" customWidth="1"/>
    <col min="12" max="12" width="20.33203125" style="22" customWidth="1"/>
    <col min="13" max="13" width="19.109375" style="8" customWidth="1"/>
    <col min="14" max="14" width="19.88671875" style="15" customWidth="1"/>
    <col min="15" max="15" width="28.44140625" style="15" customWidth="1"/>
    <col min="16" max="16" width="15.44140625" style="15" customWidth="1"/>
    <col min="17" max="17" width="14.33203125" style="15" bestFit="1" customWidth="1"/>
    <col min="18" max="18" width="14.5546875" style="15" customWidth="1"/>
    <col min="19" max="16384" width="9.109375" style="15"/>
  </cols>
  <sheetData>
    <row r="1" spans="1:20" s="10" customFormat="1" ht="11.25" customHeight="1" x14ac:dyDescent="0.25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22</v>
      </c>
      <c r="G2" s="59" t="s">
        <v>23</v>
      </c>
      <c r="H2" s="59" t="s">
        <v>24</v>
      </c>
      <c r="I2" s="68" t="s">
        <v>25</v>
      </c>
      <c r="J2" s="69"/>
      <c r="K2" s="59" t="s">
        <v>26</v>
      </c>
      <c r="L2" s="57" t="s">
        <v>27</v>
      </c>
      <c r="M2" s="57" t="s">
        <v>28</v>
      </c>
    </row>
    <row r="3" spans="1:20" s="11" customFormat="1" ht="98.25" customHeight="1" x14ac:dyDescent="0.25">
      <c r="A3" s="63"/>
      <c r="B3" s="65"/>
      <c r="C3" s="67"/>
      <c r="D3" s="67"/>
      <c r="E3" s="67"/>
      <c r="F3" s="70"/>
      <c r="G3" s="70"/>
      <c r="H3" s="70"/>
      <c r="I3" s="53" t="s">
        <v>5</v>
      </c>
      <c r="J3" s="54" t="s">
        <v>6</v>
      </c>
      <c r="K3" s="60"/>
      <c r="L3" s="58"/>
      <c r="M3" s="58"/>
    </row>
    <row r="4" spans="1:20" s="11" customFormat="1" ht="18.75" customHeight="1" x14ac:dyDescent="0.25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5">
      <c r="A5" s="43" t="s">
        <v>7</v>
      </c>
      <c r="B5" s="39" t="s">
        <v>8</v>
      </c>
      <c r="C5" s="24">
        <v>1604449168</v>
      </c>
      <c r="D5" s="24">
        <v>283138092</v>
      </c>
      <c r="E5" s="24">
        <v>1887587260</v>
      </c>
      <c r="F5" s="24">
        <v>99165878.049999997</v>
      </c>
      <c r="G5" s="24">
        <v>309175894.76999998</v>
      </c>
      <c r="H5" s="24">
        <v>408341772.82000005</v>
      </c>
      <c r="I5" s="24">
        <v>463737367.99783742</v>
      </c>
      <c r="J5" s="24">
        <v>81836006.117265418</v>
      </c>
      <c r="K5" s="24">
        <v>545573374.11510277</v>
      </c>
      <c r="L5" s="24">
        <v>402078192.58634323</v>
      </c>
      <c r="M5" s="24">
        <v>165076218.31</v>
      </c>
      <c r="N5" s="13"/>
      <c r="O5" s="13"/>
      <c r="P5" s="13"/>
      <c r="Q5" s="13"/>
    </row>
    <row r="6" spans="1:20" ht="29.25" customHeight="1" outlineLevel="1" x14ac:dyDescent="0.25">
      <c r="A6" s="44" t="s">
        <v>9</v>
      </c>
      <c r="B6" s="45" t="s">
        <v>8</v>
      </c>
      <c r="C6" s="6">
        <v>459761907</v>
      </c>
      <c r="D6" s="6">
        <v>81134456</v>
      </c>
      <c r="E6" s="33">
        <v>540896363</v>
      </c>
      <c r="F6" s="33">
        <v>33105127.969999999</v>
      </c>
      <c r="G6" s="33">
        <v>171667977.18000001</v>
      </c>
      <c r="H6" s="33">
        <v>204773105.15000001</v>
      </c>
      <c r="I6" s="33">
        <v>251885527.42558333</v>
      </c>
      <c r="J6" s="50">
        <v>44450387.192749999</v>
      </c>
      <c r="K6" s="33">
        <v>296335914.61833334</v>
      </c>
      <c r="L6" s="33">
        <v>224231593.89493817</v>
      </c>
      <c r="M6" s="33">
        <v>98656531.129999995</v>
      </c>
      <c r="N6" s="13"/>
      <c r="O6" s="13"/>
      <c r="P6" s="13"/>
      <c r="Q6" s="26"/>
      <c r="R6" s="27"/>
    </row>
    <row r="7" spans="1:20" ht="29.25" customHeight="1" outlineLevel="1" x14ac:dyDescent="0.25">
      <c r="A7" s="44" t="s">
        <v>10</v>
      </c>
      <c r="B7" s="45" t="s">
        <v>8</v>
      </c>
      <c r="C7" s="6">
        <v>1144687261</v>
      </c>
      <c r="D7" s="6">
        <v>202003636</v>
      </c>
      <c r="E7" s="33">
        <v>1346690897</v>
      </c>
      <c r="F7" s="33">
        <v>66060750.079999998</v>
      </c>
      <c r="G7" s="33">
        <v>137507917.59</v>
      </c>
      <c r="H7" s="33">
        <v>203568667.67000002</v>
      </c>
      <c r="I7" s="33">
        <v>211851840.57225406</v>
      </c>
      <c r="J7" s="50">
        <v>37385618.924515419</v>
      </c>
      <c r="K7" s="33">
        <v>249237459.49676949</v>
      </c>
      <c r="L7" s="33">
        <v>177846598.69140506</v>
      </c>
      <c r="M7" s="33">
        <v>66419687.18</v>
      </c>
      <c r="N7" s="13"/>
      <c r="O7" s="13"/>
      <c r="P7" s="13"/>
      <c r="Q7" s="26"/>
      <c r="R7" s="27"/>
    </row>
    <row r="8" spans="1:20" s="14" customFormat="1" ht="29.25" customHeight="1" x14ac:dyDescent="0.25">
      <c r="A8" s="43" t="s">
        <v>11</v>
      </c>
      <c r="B8" s="39" t="s">
        <v>8</v>
      </c>
      <c r="C8" s="24">
        <v>1504824141</v>
      </c>
      <c r="D8" s="24">
        <v>265557204</v>
      </c>
      <c r="E8" s="24">
        <v>1770381345</v>
      </c>
      <c r="F8" s="24">
        <v>84058553.150000006</v>
      </c>
      <c r="G8" s="24">
        <v>148531159.45000002</v>
      </c>
      <c r="H8" s="24">
        <v>232589712.60000002</v>
      </c>
      <c r="I8" s="24">
        <v>242224244.42874876</v>
      </c>
      <c r="J8" s="24">
        <v>42745454.899190955</v>
      </c>
      <c r="K8" s="24">
        <v>284969699.32793975</v>
      </c>
      <c r="L8" s="24">
        <v>234547636.51735252</v>
      </c>
      <c r="M8" s="24">
        <v>34538692.020000003</v>
      </c>
      <c r="N8" s="13"/>
      <c r="O8" s="13"/>
      <c r="P8" s="13"/>
      <c r="Q8" s="13"/>
      <c r="R8" s="27"/>
    </row>
    <row r="9" spans="1:20" ht="29.25" customHeight="1" outlineLevel="1" x14ac:dyDescent="0.25">
      <c r="A9" s="44" t="s">
        <v>9</v>
      </c>
      <c r="B9" s="45" t="s">
        <v>8</v>
      </c>
      <c r="C9" s="6">
        <v>371204258</v>
      </c>
      <c r="D9" s="6">
        <v>65506635</v>
      </c>
      <c r="E9" s="33">
        <v>436710893</v>
      </c>
      <c r="F9" s="33">
        <v>21007511.390000001</v>
      </c>
      <c r="G9" s="33">
        <v>13527662.000000002</v>
      </c>
      <c r="H9" s="33">
        <v>34535173.390000001</v>
      </c>
      <c r="I9" s="33">
        <v>56913265.295648336</v>
      </c>
      <c r="J9" s="50">
        <v>10043517.405114412</v>
      </c>
      <c r="K9" s="33">
        <v>66956782.700762749</v>
      </c>
      <c r="L9" s="33">
        <v>58350657.369357809</v>
      </c>
      <c r="M9" s="33">
        <v>11106979.35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4" t="s">
        <v>10</v>
      </c>
      <c r="B10" s="45" t="s">
        <v>8</v>
      </c>
      <c r="C10" s="6">
        <v>1133619883</v>
      </c>
      <c r="D10" s="6">
        <v>200050569</v>
      </c>
      <c r="E10" s="33">
        <v>1333670452</v>
      </c>
      <c r="F10" s="33">
        <v>63051041.759999998</v>
      </c>
      <c r="G10" s="33">
        <v>135003497.45000002</v>
      </c>
      <c r="H10" s="33">
        <v>198054539.21000001</v>
      </c>
      <c r="I10" s="33">
        <v>185310979.13310042</v>
      </c>
      <c r="J10" s="50">
        <v>32701937.494076543</v>
      </c>
      <c r="K10" s="33">
        <v>218012916.62717697</v>
      </c>
      <c r="L10" s="33">
        <v>176196979.1479947</v>
      </c>
      <c r="M10" s="33">
        <v>23431712.670000002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3" t="s">
        <v>12</v>
      </c>
      <c r="B11" s="39" t="s">
        <v>8</v>
      </c>
      <c r="C11" s="24">
        <v>552540872</v>
      </c>
      <c r="D11" s="24">
        <v>97507215</v>
      </c>
      <c r="E11" s="24">
        <v>650048087</v>
      </c>
      <c r="F11" s="24">
        <v>32214502.939999998</v>
      </c>
      <c r="G11" s="24">
        <v>78539138.050000012</v>
      </c>
      <c r="H11" s="24">
        <v>110753640.99000001</v>
      </c>
      <c r="I11" s="24">
        <v>207836152.16291359</v>
      </c>
      <c r="J11" s="24">
        <v>36676968.028749458</v>
      </c>
      <c r="K11" s="24">
        <v>161303127.57983077</v>
      </c>
      <c r="L11" s="24">
        <v>102665540.25965129</v>
      </c>
      <c r="M11" s="24">
        <v>0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4" t="s">
        <v>13</v>
      </c>
      <c r="B12" s="45" t="s">
        <v>8</v>
      </c>
      <c r="C12" s="6">
        <v>199921329</v>
      </c>
      <c r="D12" s="6">
        <v>35280235</v>
      </c>
      <c r="E12" s="33">
        <v>235201564</v>
      </c>
      <c r="F12" s="33">
        <v>13154750.529999999</v>
      </c>
      <c r="G12" s="33">
        <v>0</v>
      </c>
      <c r="H12" s="33">
        <v>13154750.529999999</v>
      </c>
      <c r="I12" s="33">
        <v>52687312.964113303</v>
      </c>
      <c r="J12" s="51">
        <v>9297761.1113141123</v>
      </c>
      <c r="K12" s="33">
        <v>33415567.16020472</v>
      </c>
      <c r="L12" s="34">
        <v>0</v>
      </c>
      <c r="M12" s="55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4" t="s">
        <v>14</v>
      </c>
      <c r="B13" s="45" t="s">
        <v>8</v>
      </c>
      <c r="C13" s="6">
        <v>352619543</v>
      </c>
      <c r="D13" s="6">
        <v>62226980</v>
      </c>
      <c r="E13" s="33">
        <v>414846523</v>
      </c>
      <c r="F13" s="33">
        <v>19059752.41</v>
      </c>
      <c r="G13" s="33">
        <v>78539138.050000012</v>
      </c>
      <c r="H13" s="33">
        <v>97598890.460000008</v>
      </c>
      <c r="I13" s="33">
        <v>155148839.1988003</v>
      </c>
      <c r="J13" s="50">
        <v>27379206.917435344</v>
      </c>
      <c r="K13" s="33">
        <v>127887560.41962604</v>
      </c>
      <c r="L13" s="33">
        <v>102665540.25965129</v>
      </c>
      <c r="M13" s="56">
        <v>0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3" t="s">
        <v>15</v>
      </c>
      <c r="B14" s="39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v>202072943.00999999</v>
      </c>
      <c r="H14" s="24">
        <v>276490445.81</v>
      </c>
      <c r="I14" s="24">
        <v>517765027.37979066</v>
      </c>
      <c r="J14" s="24">
        <v>91370298.94937481</v>
      </c>
      <c r="K14" s="24">
        <v>609135326.32916546</v>
      </c>
      <c r="L14" s="24">
        <v>262486172.46128935</v>
      </c>
      <c r="M14" s="24">
        <v>56363297.090000004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6" t="s">
        <v>16</v>
      </c>
      <c r="B15" s="39" t="s">
        <v>8</v>
      </c>
      <c r="C15" s="24">
        <v>938665315</v>
      </c>
      <c r="D15" s="24">
        <v>153582762</v>
      </c>
      <c r="E15" s="24">
        <v>1092248077</v>
      </c>
      <c r="F15" s="24">
        <v>78258960.670000002</v>
      </c>
      <c r="G15" s="24">
        <v>259040963.41999999</v>
      </c>
      <c r="H15" s="24">
        <v>337299924.08999997</v>
      </c>
      <c r="I15" s="24">
        <v>382358131.26249611</v>
      </c>
      <c r="J15" s="24">
        <v>59787957.406696983</v>
      </c>
      <c r="K15" s="24">
        <v>440332969.47946101</v>
      </c>
      <c r="L15" s="24">
        <v>371403685.7664808</v>
      </c>
      <c r="M15" s="24">
        <v>130663671.29999998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3" t="s">
        <v>17</v>
      </c>
      <c r="B16" s="45" t="s">
        <v>8</v>
      </c>
      <c r="C16" s="24">
        <v>1123075325</v>
      </c>
      <c r="D16" s="24">
        <v>198189765</v>
      </c>
      <c r="E16" s="24">
        <v>1321265090</v>
      </c>
      <c r="F16" s="24">
        <v>76213076.126249999</v>
      </c>
      <c r="G16" s="24">
        <v>306247769.29000002</v>
      </c>
      <c r="H16" s="24">
        <v>382460845.41624999</v>
      </c>
      <c r="I16" s="24">
        <v>409074613.46551102</v>
      </c>
      <c r="J16" s="24">
        <v>72189637.670384288</v>
      </c>
      <c r="K16" s="24">
        <v>481264251.13589531</v>
      </c>
      <c r="L16" s="24">
        <v>398632398.40035367</v>
      </c>
      <c r="M16" s="24">
        <v>205479323.49000001</v>
      </c>
      <c r="N16" s="13"/>
      <c r="O16" s="13"/>
      <c r="P16" s="13"/>
      <c r="Q16" s="26"/>
      <c r="R16" s="27"/>
      <c r="S16" s="16"/>
    </row>
    <row r="17" spans="1:19" s="17" customFormat="1" ht="29.25" customHeight="1" x14ac:dyDescent="0.25">
      <c r="A17" s="47" t="s">
        <v>18</v>
      </c>
      <c r="B17" s="45" t="s">
        <v>8</v>
      </c>
      <c r="C17" s="24">
        <v>102000000</v>
      </c>
      <c r="D17" s="24">
        <v>0</v>
      </c>
      <c r="E17" s="24">
        <v>102000000</v>
      </c>
      <c r="F17" s="24">
        <v>6502500</v>
      </c>
      <c r="G17" s="24">
        <v>95497500</v>
      </c>
      <c r="H17" s="24">
        <v>102000000</v>
      </c>
      <c r="I17" s="24">
        <v>86700000</v>
      </c>
      <c r="J17" s="24">
        <v>15300000</v>
      </c>
      <c r="K17" s="24">
        <v>102000000</v>
      </c>
      <c r="L17" s="24">
        <v>102001564.56999999</v>
      </c>
      <c r="M17" s="24">
        <v>95335762.329999998</v>
      </c>
      <c r="N17" s="36"/>
      <c r="O17" s="36"/>
      <c r="P17" s="36"/>
      <c r="Q17" s="13"/>
      <c r="R17" s="27"/>
      <c r="S17" s="16"/>
    </row>
    <row r="18" spans="1:19" s="17" customFormat="1" ht="29.25" customHeight="1" x14ac:dyDescent="0.25">
      <c r="A18" s="43" t="s">
        <v>19</v>
      </c>
      <c r="B18" s="39" t="s">
        <v>8</v>
      </c>
      <c r="C18" s="24">
        <v>284031663</v>
      </c>
      <c r="D18" s="24">
        <v>50123236</v>
      </c>
      <c r="E18" s="24">
        <v>334154899</v>
      </c>
      <c r="F18" s="24">
        <v>16182582.485000001</v>
      </c>
      <c r="G18" s="24">
        <v>40716659.43</v>
      </c>
      <c r="H18" s="24">
        <v>56899241.914999999</v>
      </c>
      <c r="I18" s="24">
        <v>53801572.895544529</v>
      </c>
      <c r="J18" s="24">
        <v>9494395.2168607973</v>
      </c>
      <c r="K18" s="24">
        <v>63295968.112405322</v>
      </c>
      <c r="L18" s="24">
        <v>53194100.906521112</v>
      </c>
      <c r="M18" s="24">
        <v>6606576.1200000001</v>
      </c>
      <c r="N18" s="36"/>
      <c r="O18" s="36"/>
      <c r="P18" s="36"/>
      <c r="Q18" s="26"/>
      <c r="R18" s="27"/>
      <c r="S18" s="16"/>
    </row>
    <row r="19" spans="1:19" s="17" customFormat="1" ht="29.25" customHeight="1" x14ac:dyDescent="0.25">
      <c r="A19" s="43" t="s">
        <v>20</v>
      </c>
      <c r="B19" s="39" t="s">
        <v>8</v>
      </c>
      <c r="C19" s="24">
        <v>104815264</v>
      </c>
      <c r="D19" s="24">
        <v>18496812</v>
      </c>
      <c r="E19" s="24">
        <v>123312076</v>
      </c>
      <c r="F19" s="24">
        <v>11529679.040000001</v>
      </c>
      <c r="G19" s="24">
        <v>44052310.68</v>
      </c>
      <c r="H19" s="24">
        <v>55581989.719999999</v>
      </c>
      <c r="I19" s="24">
        <v>66230166.469576709</v>
      </c>
      <c r="J19" s="24">
        <v>11687676.435807655</v>
      </c>
      <c r="K19" s="24">
        <v>77917842.905384362</v>
      </c>
      <c r="L19" s="24">
        <v>54445062.969999999</v>
      </c>
      <c r="M19" s="24">
        <v>28256914.940000001</v>
      </c>
      <c r="N19" s="36"/>
      <c r="O19" s="36"/>
      <c r="P19" s="36"/>
      <c r="Q19" s="26"/>
      <c r="R19" s="27"/>
      <c r="S19" s="16"/>
    </row>
    <row r="20" spans="1:19" s="14" customFormat="1" ht="29.25" customHeight="1" x14ac:dyDescent="0.25">
      <c r="A20" s="61" t="s">
        <v>21</v>
      </c>
      <c r="B20" s="62"/>
      <c r="C20" s="24">
        <v>7526106541</v>
      </c>
      <c r="D20" s="24">
        <v>1298072406</v>
      </c>
      <c r="E20" s="24">
        <v>8824178947</v>
      </c>
      <c r="F20" s="24">
        <v>478543235.26125008</v>
      </c>
      <c r="G20" s="24">
        <v>1483874338.1000001</v>
      </c>
      <c r="H20" s="24">
        <v>1962417573.3612499</v>
      </c>
      <c r="I20" s="24">
        <v>2429727276.0624185</v>
      </c>
      <c r="J20" s="24">
        <v>421088394.72433031</v>
      </c>
      <c r="K20" s="24">
        <v>2765792558.9851851</v>
      </c>
      <c r="L20" s="24">
        <v>1981454354.4379921</v>
      </c>
      <c r="M20" s="24">
        <v>722320455.60000014</v>
      </c>
      <c r="N20" s="35">
        <f>K20/E20</f>
        <v>0.31343341693285642</v>
      </c>
      <c r="O20" s="36"/>
      <c r="P20" s="36"/>
      <c r="Q20" s="13"/>
      <c r="R20" s="27"/>
      <c r="S20" s="15"/>
    </row>
    <row r="21" spans="1:19" s="14" customFormat="1" ht="29.25" customHeight="1" x14ac:dyDescent="0.25">
      <c r="A21" s="1"/>
      <c r="B21" s="1"/>
      <c r="C21" s="40">
        <v>7527606541</v>
      </c>
      <c r="D21" s="40">
        <v>1298337112</v>
      </c>
      <c r="E21" s="40">
        <v>8825943653</v>
      </c>
      <c r="F21" s="40">
        <v>427809945.20625001</v>
      </c>
      <c r="G21" s="40">
        <v>767000550.5</v>
      </c>
      <c r="H21" s="52"/>
      <c r="I21" s="48">
        <v>1391736023.71541</v>
      </c>
      <c r="J21" s="49">
        <v>240244809.48458999</v>
      </c>
      <c r="K21" s="40">
        <v>1631980833.2</v>
      </c>
      <c r="L21" s="40">
        <v>1018471209.4400001</v>
      </c>
      <c r="M21" s="40">
        <v>722320455.60000014</v>
      </c>
      <c r="N21" s="35"/>
      <c r="O21" s="37"/>
      <c r="P21" s="37"/>
    </row>
    <row r="22" spans="1:19" s="14" customFormat="1" ht="29.25" customHeight="1" x14ac:dyDescent="0.2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8"/>
      <c r="P22" s="36"/>
      <c r="Q22" s="13"/>
    </row>
    <row r="23" spans="1:19" s="14" customFormat="1" ht="29.25" customHeight="1" x14ac:dyDescent="0.25">
      <c r="A23" s="1"/>
      <c r="B23" s="1"/>
      <c r="C23" s="4"/>
      <c r="D23" s="4"/>
      <c r="E23" s="4"/>
      <c r="F23" s="4"/>
      <c r="G23" s="28"/>
      <c r="H23" s="4"/>
      <c r="I23" s="40"/>
      <c r="J23" s="40"/>
      <c r="K23" s="40"/>
      <c r="L23" s="40">
        <f>+L20-L22</f>
        <v>1981454354.4379921</v>
      </c>
      <c r="M23" s="4"/>
      <c r="N23" s="37"/>
      <c r="O23" s="37"/>
      <c r="P23" s="37"/>
    </row>
    <row r="24" spans="1:19" s="14" customFormat="1" ht="29.25" customHeight="1" x14ac:dyDescent="0.25">
      <c r="A24" s="1"/>
      <c r="B24" s="1"/>
      <c r="C24" s="4"/>
      <c r="D24" s="4"/>
      <c r="E24" s="4"/>
      <c r="F24" s="4"/>
      <c r="G24" s="28">
        <f>+G20-G22</f>
        <v>1483874338.1000001</v>
      </c>
      <c r="H24" s="4"/>
      <c r="I24" s="41"/>
      <c r="J24" s="40"/>
      <c r="K24" s="40"/>
      <c r="L24" s="42"/>
      <c r="M24" s="42"/>
      <c r="N24" s="37"/>
      <c r="O24" s="37"/>
      <c r="P24" s="37"/>
    </row>
    <row r="25" spans="1:19" s="14" customFormat="1" ht="29.25" customHeight="1" x14ac:dyDescent="0.25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7"/>
      <c r="O25" s="37"/>
      <c r="P25" s="37"/>
    </row>
    <row r="26" spans="1:19" s="14" customFormat="1" ht="29.25" customHeight="1" x14ac:dyDescent="0.25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7"/>
      <c r="O26" s="37"/>
      <c r="P26" s="37"/>
    </row>
    <row r="27" spans="1:19" s="14" customFormat="1" ht="29.25" customHeight="1" x14ac:dyDescent="0.25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7"/>
      <c r="O27" s="37"/>
      <c r="P27" s="37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7"/>
      <c r="O28" s="37"/>
      <c r="P28" s="37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7"/>
      <c r="O29" s="37"/>
      <c r="P29" s="37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2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2017-12-06T12:41:41Z</cp:lastPrinted>
  <dcterms:created xsi:type="dcterms:W3CDTF">2007-11-29T09:10:22Z</dcterms:created>
  <dcterms:modified xsi:type="dcterms:W3CDTF">2019-02-18T14:21:12Z</dcterms:modified>
</cp:coreProperties>
</file>