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6" windowWidth="12120" windowHeight="9120" activeTab="2"/>
  </bookViews>
  <sheets>
    <sheet name="Sheet1" sheetId="1" r:id="rId1"/>
    <sheet name="OPP (Stat-LV)" sheetId="3" r:id="rId2"/>
    <sheet name="OPP (Stat-HIL.LV)" sheetId="4" r:id="rId3"/>
  </sheets>
  <definedNames>
    <definedName name="_xlnm.Print_Titles" localSheetId="2">'OPP (Stat-HIL.LV)'!$1:$2</definedName>
    <definedName name="_xlnm.Print_Titles" localSheetId="1">'OPP (Stat-LV)'!$1:$2</definedName>
  </definedNames>
  <calcPr calcId="125725"/>
</workbook>
</file>

<file path=xl/calcChain.xml><?xml version="1.0" encoding="utf-8"?>
<calcChain xmlns="http://schemas.openxmlformats.org/spreadsheetml/2006/main">
  <c r="E15" i="4"/>
  <c r="A1"/>
  <c r="A3"/>
  <c r="C8"/>
  <c r="F12"/>
  <c r="G12"/>
  <c r="H12"/>
  <c r="F14"/>
  <c r="G14"/>
  <c r="H14"/>
  <c r="F15"/>
  <c r="F16"/>
  <c r="G16"/>
  <c r="H16"/>
  <c r="F17"/>
  <c r="G17"/>
  <c r="H17"/>
  <c r="F18"/>
  <c r="G18"/>
  <c r="H18"/>
  <c r="F19"/>
  <c r="G19"/>
  <c r="H19"/>
  <c r="F20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H36"/>
  <c r="F37"/>
  <c r="H40"/>
  <c r="F41"/>
  <c r="A1" i="3"/>
  <c r="G2"/>
  <c r="G2" i="4" s="1"/>
  <c r="A3" i="3"/>
  <c r="C8"/>
  <c r="C12"/>
  <c r="C12" i="4" s="1"/>
  <c r="D12" i="3"/>
  <c r="D12" i="4" s="1"/>
  <c r="E12" i="3"/>
  <c r="E12" i="4" s="1"/>
  <c r="F12" i="3"/>
  <c r="G12"/>
  <c r="H12"/>
  <c r="C13"/>
  <c r="D13"/>
  <c r="E13"/>
  <c r="F13"/>
  <c r="G13"/>
  <c r="H13"/>
  <c r="C14"/>
  <c r="C14" i="4" s="1"/>
  <c r="D14" i="3"/>
  <c r="D14" i="4" s="1"/>
  <c r="E14" i="3"/>
  <c r="E14" i="4" s="1"/>
  <c r="F14" i="3"/>
  <c r="G14"/>
  <c r="H14"/>
  <c r="C15"/>
  <c r="C15" i="4" s="1"/>
  <c r="D15" i="3"/>
  <c r="E15"/>
  <c r="F15"/>
  <c r="G15"/>
  <c r="H15"/>
  <c r="C16"/>
  <c r="C16" i="4" s="1"/>
  <c r="D16" i="3"/>
  <c r="D16" i="4" s="1"/>
  <c r="E16" i="3"/>
  <c r="E16" i="4" s="1"/>
  <c r="F16" i="3"/>
  <c r="G16"/>
  <c r="H16"/>
  <c r="C17"/>
  <c r="C17" i="4" s="1"/>
  <c r="D17" i="3"/>
  <c r="D17" i="4" s="1"/>
  <c r="E17" i="3"/>
  <c r="E17" i="4" s="1"/>
  <c r="F17" i="3"/>
  <c r="G17"/>
  <c r="H17"/>
  <c r="C18"/>
  <c r="C18" i="4" s="1"/>
  <c r="D18" i="3"/>
  <c r="D18" i="4" s="1"/>
  <c r="E18" i="3"/>
  <c r="E18" i="4" s="1"/>
  <c r="F18" i="3"/>
  <c r="G18"/>
  <c r="H18"/>
  <c r="C19"/>
  <c r="C19" i="4" s="1"/>
  <c r="D19" i="3"/>
  <c r="D19" i="4" s="1"/>
  <c r="E19" i="3"/>
  <c r="E19" i="4" s="1"/>
  <c r="F19" i="3"/>
  <c r="G19"/>
  <c r="H19"/>
  <c r="C20"/>
  <c r="D20"/>
  <c r="E20"/>
  <c r="F20"/>
  <c r="G20"/>
  <c r="H20"/>
  <c r="C21"/>
  <c r="D21"/>
  <c r="E21"/>
  <c r="F21"/>
  <c r="G21"/>
  <c r="H21"/>
  <c r="C22"/>
  <c r="C22" i="4" s="1"/>
  <c r="D22" i="3"/>
  <c r="D22" i="4" s="1"/>
  <c r="E22" i="3"/>
  <c r="E22" i="4" s="1"/>
  <c r="F22" i="3"/>
  <c r="G22"/>
  <c r="H22"/>
  <c r="C23"/>
  <c r="C23" i="4" s="1"/>
  <c r="D23" i="3"/>
  <c r="D23" i="4" s="1"/>
  <c r="E23" i="3"/>
  <c r="E23" i="4" s="1"/>
  <c r="F23" i="3"/>
  <c r="G23"/>
  <c r="H23"/>
  <c r="C24"/>
  <c r="C24" i="4" s="1"/>
  <c r="D24" i="3"/>
  <c r="D24" i="4" s="1"/>
  <c r="E24" i="3"/>
  <c r="E24" i="4" s="1"/>
  <c r="F24" i="3"/>
  <c r="G24"/>
  <c r="H24"/>
  <c r="C25"/>
  <c r="C25" i="4" s="1"/>
  <c r="D25" i="3"/>
  <c r="D25" i="4" s="1"/>
  <c r="E25" i="3"/>
  <c r="E25" i="4" s="1"/>
  <c r="F25" i="3"/>
  <c r="G25"/>
  <c r="H25"/>
  <c r="C26"/>
  <c r="C26" i="4" s="1"/>
  <c r="D26" i="3"/>
  <c r="D26" i="4" s="1"/>
  <c r="E26" i="3"/>
  <c r="E26" i="4" s="1"/>
  <c r="F26" i="3"/>
  <c r="G26"/>
  <c r="H26"/>
  <c r="C27"/>
  <c r="C27" i="4" s="1"/>
  <c r="D27" i="3"/>
  <c r="D27" i="4" s="1"/>
  <c r="E27" i="3"/>
  <c r="E27" i="4" s="1"/>
  <c r="F27" i="3"/>
  <c r="G27"/>
  <c r="H27"/>
  <c r="C28"/>
  <c r="C28" i="4" s="1"/>
  <c r="D28" i="3"/>
  <c r="D28" i="4" s="1"/>
  <c r="E28" i="3"/>
  <c r="E28" i="4" s="1"/>
  <c r="F28" i="3"/>
  <c r="G28"/>
  <c r="H28"/>
  <c r="C29"/>
  <c r="C29" i="4" s="1"/>
  <c r="D29" i="3"/>
  <c r="D29" i="4" s="1"/>
  <c r="E29" i="3"/>
  <c r="E29" i="4" s="1"/>
  <c r="F29" i="3"/>
  <c r="G29"/>
  <c r="H29"/>
  <c r="C35"/>
  <c r="C35" i="4" s="1"/>
  <c r="D35" i="3"/>
  <c r="D35" i="4" s="1"/>
  <c r="E35" i="3"/>
  <c r="E35" i="4" s="1"/>
  <c r="F35" i="3"/>
  <c r="F35" i="4" s="1"/>
  <c r="G35" i="3"/>
  <c r="G35" i="4" s="1"/>
  <c r="H35" i="3"/>
  <c r="H35" i="4" s="1"/>
  <c r="C36" i="3"/>
  <c r="C36" i="4" s="1"/>
  <c r="D36" i="3"/>
  <c r="D36" i="4" s="1"/>
  <c r="E36" i="3"/>
  <c r="E36" i="4" s="1"/>
  <c r="F36" i="3"/>
  <c r="F36" i="4" s="1"/>
  <c r="G36" i="3"/>
  <c r="G36" i="4" s="1"/>
  <c r="H36" i="3"/>
  <c r="C37"/>
  <c r="C37" i="4" s="1"/>
  <c r="D37" i="3"/>
  <c r="D37" i="4" s="1"/>
  <c r="E37" i="3"/>
  <c r="E37" i="4" s="1"/>
  <c r="F37" i="3"/>
  <c r="G37"/>
  <c r="G37" i="4" s="1"/>
  <c r="H37" i="3"/>
  <c r="H37" i="4" s="1"/>
  <c r="C38" i="3"/>
  <c r="C38" i="4" s="1"/>
  <c r="D38" i="3"/>
  <c r="D38" i="4" s="1"/>
  <c r="E38" i="3"/>
  <c r="E38" i="4" s="1"/>
  <c r="F38" i="3"/>
  <c r="F38" i="4" s="1"/>
  <c r="G38" i="3"/>
  <c r="G38" i="4" s="1"/>
  <c r="H38" i="3"/>
  <c r="H38" i="4" s="1"/>
  <c r="C39" i="3"/>
  <c r="C39" i="4" s="1"/>
  <c r="D39" i="3"/>
  <c r="D39" i="4" s="1"/>
  <c r="E39" i="3"/>
  <c r="E39" i="4" s="1"/>
  <c r="F39" i="3"/>
  <c r="F39" i="4" s="1"/>
  <c r="G39" i="3"/>
  <c r="G39" i="4" s="1"/>
  <c r="H39" i="3"/>
  <c r="H39" i="4" s="1"/>
  <c r="C40" i="3"/>
  <c r="C40" i="4" s="1"/>
  <c r="D40" i="3"/>
  <c r="D40" i="4" s="1"/>
  <c r="E40" i="3"/>
  <c r="E40" i="4" s="1"/>
  <c r="F40" i="3"/>
  <c r="F40" i="4" s="1"/>
  <c r="G40" i="3"/>
  <c r="G40" i="4" s="1"/>
  <c r="H40" i="3"/>
  <c r="C41"/>
  <c r="C41" i="4" s="1"/>
  <c r="D41" i="3"/>
  <c r="D41" i="4" s="1"/>
  <c r="E41" i="3"/>
  <c r="E41" i="4" s="1"/>
  <c r="F41" i="3"/>
  <c r="G41"/>
  <c r="G41" i="4" s="1"/>
  <c r="H41" i="3"/>
  <c r="H41" i="4" s="1"/>
  <c r="C42" i="3"/>
  <c r="C42" i="4" s="1"/>
  <c r="D42" i="3"/>
  <c r="D42" i="4" s="1"/>
  <c r="E42" i="3"/>
  <c r="E42" i="4" s="1"/>
  <c r="F42" i="3"/>
  <c r="F42" i="4" s="1"/>
  <c r="G42" i="3"/>
  <c r="G42" i="4" s="1"/>
  <c r="H42" i="3"/>
  <c r="H42" i="4" s="1"/>
  <c r="C43" i="3"/>
  <c r="C43" i="4" s="1"/>
  <c r="D43" i="3"/>
  <c r="D43" i="4" s="1"/>
  <c r="E43" i="3"/>
  <c r="E43" i="4" s="1"/>
  <c r="F43" i="3"/>
  <c r="F43" i="4" s="1"/>
  <c r="G43" i="3"/>
  <c r="G43" i="4" s="1"/>
  <c r="H43" i="3"/>
  <c r="H43" i="4" s="1"/>
  <c r="C44" i="3"/>
  <c r="D44"/>
  <c r="E44"/>
  <c r="F44"/>
  <c r="G44"/>
  <c r="H44"/>
  <c r="C45"/>
  <c r="C45" i="4" s="1"/>
  <c r="D45" i="3"/>
  <c r="D45" i="4" s="1"/>
  <c r="E45" i="3"/>
  <c r="F45"/>
  <c r="F45" i="4" s="1"/>
  <c r="G45" i="3"/>
  <c r="G45" i="4" s="1"/>
  <c r="H45" i="3"/>
  <c r="C46"/>
  <c r="C46" i="4" s="1"/>
  <c r="D46" i="3"/>
  <c r="D46" i="4" s="1"/>
  <c r="E46" i="3"/>
  <c r="F46"/>
  <c r="F46" i="4" s="1"/>
  <c r="G46" i="3"/>
  <c r="G46" i="4" s="1"/>
  <c r="H46" i="3"/>
  <c r="C7" i="1"/>
  <c r="C7" i="4" s="1"/>
  <c r="C7" i="3" l="1"/>
</calcChain>
</file>

<file path=xl/sharedStrings.xml><?xml version="1.0" encoding="utf-8"?>
<sst xmlns="http://schemas.openxmlformats.org/spreadsheetml/2006/main" count="260" uniqueCount="98">
  <si>
    <t>ОТЧЕТ ЗА ПАРИЧНИТЕ ПОТОЦИ ПО ПРЕКИЯ МЕТОД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</si>
  <si>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</si>
  <si>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</si>
  <si>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</si>
  <si>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</si>
  <si>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</si>
  <si>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</si>
  <si>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</si>
  <si>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</si>
  <si>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</si>
  <si>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</si>
  <si>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 дивиденти и други подобни</t>
  </si>
  <si>
    <t>Парични потоци от положителни и отрицателни валутни курсови разлики</t>
  </si>
  <si>
    <t>Платени и възстановени данъци върху печалбата</t>
  </si>
  <si>
    <t>Плащания при разпределение на печалби</t>
  </si>
  <si>
    <t>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</si>
  <si>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</si>
  <si>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</si>
  <si>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</si>
  <si>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 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</si>
  <si>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</si>
  <si>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</si>
  <si>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</si>
  <si>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</si>
  <si>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Парични потоци от емитиране и обратно придобиване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</si>
  <si>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</si>
  <si>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</si>
  <si>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комисионни, дивиденти и други подобни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</si>
  <si>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</si>
  <si>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</si>
  <si>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</si>
  <si>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</si>
  <si>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</si>
  <si>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ЕИК по БУЛСТАТ</t>
  </si>
  <si>
    <t>Дата:</t>
  </si>
  <si>
    <t>Съставител:</t>
  </si>
  <si>
    <t>……………..</t>
  </si>
  <si>
    <t>Ръководител:……………..</t>
  </si>
  <si>
    <t>E. Парични средства в края на периода</t>
  </si>
  <si>
    <t>Код на</t>
  </si>
  <si>
    <t>реда</t>
  </si>
  <si>
    <t>а</t>
  </si>
  <si>
    <t>б</t>
  </si>
  <si>
    <t>Постъпле-ния</t>
  </si>
  <si>
    <t>2202</t>
  </si>
  <si>
    <t>2203</t>
  </si>
  <si>
    <t>2204</t>
  </si>
  <si>
    <t>2205</t>
  </si>
  <si>
    <t>2206</t>
  </si>
  <si>
    <t>2207</t>
  </si>
  <si>
    <t>2208</t>
  </si>
  <si>
    <t>2200</t>
  </si>
  <si>
    <t>2301</t>
  </si>
  <si>
    <t>2302</t>
  </si>
  <si>
    <t>2303</t>
  </si>
  <si>
    <t>2304</t>
  </si>
  <si>
    <t>2305</t>
  </si>
  <si>
    <t>2306</t>
  </si>
  <si>
    <t>2300</t>
  </si>
  <si>
    <t>2401</t>
  </si>
  <si>
    <t>2402</t>
  </si>
  <si>
    <t>2403</t>
  </si>
  <si>
    <t>2404</t>
  </si>
  <si>
    <t>2405</t>
  </si>
  <si>
    <t>2406</t>
  </si>
  <si>
    <t>2407</t>
  </si>
  <si>
    <t>2400</t>
  </si>
  <si>
    <t>2500</t>
  </si>
  <si>
    <t>2600</t>
  </si>
  <si>
    <t>2700</t>
  </si>
  <si>
    <t>(фирма)</t>
  </si>
  <si>
    <t>(адрес)</t>
  </si>
  <si>
    <t>ЕИК по Булстат</t>
  </si>
  <si>
    <t>Дан.номер</t>
  </si>
  <si>
    <t xml:space="preserve">(Хил.левове) </t>
  </si>
  <si>
    <t xml:space="preserve">(Левове) </t>
  </si>
  <si>
    <t>Подпис на съставителя: ..................................</t>
  </si>
  <si>
    <t>Дата: ____________________</t>
  </si>
  <si>
    <t>Ръководител: ________________________________________________________</t>
  </si>
  <si>
    <t>Съставител: _________________________________________________________</t>
  </si>
  <si>
    <t>(име, презиме, фамилия)</t>
  </si>
  <si>
    <t>(подпис)</t>
  </si>
  <si>
    <t>Лице за контакт: ______________________________________________________</t>
  </si>
  <si>
    <t>(телефон)</t>
  </si>
  <si>
    <t>на</t>
  </si>
  <si>
    <t>за</t>
  </si>
  <si>
    <t>0</t>
  </si>
  <si>
    <t>40460.03</t>
  </si>
  <si>
    <t>-40460.03</t>
  </si>
  <si>
    <t>ПЛОВДИВПРОЕКТ ЕООД</t>
  </si>
  <si>
    <t>Пловдив,   пл.Съединение</t>
  </si>
  <si>
    <t>BG825204004</t>
  </si>
  <si>
    <t>01.01.2017 - 31.12.2017</t>
  </si>
  <si>
    <t>`160</t>
  </si>
  <si>
    <t>Дата: 26.01.2018</t>
  </si>
  <si>
    <t>Ръководител: Атанас Василев Начев</t>
  </si>
  <si>
    <t>Съставител: Атанаска Иванова Ангелова</t>
  </si>
  <si>
    <t>Лице за контакт: Атанаска Ангелова</t>
  </si>
</sst>
</file>

<file path=xl/styles.xml><?xml version="1.0" encoding="utf-8"?>
<styleSheet xmlns="http://schemas.openxmlformats.org/spreadsheetml/2006/main">
  <numFmts count="1">
    <numFmt numFmtId="164" formatCode="0;\(0\)"/>
  </numFmts>
  <fonts count="16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</font>
    <font>
      <sz val="10"/>
      <name val="Arial Cyrillic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</font>
    <font>
      <sz val="10"/>
      <name val="Arial"/>
    </font>
    <font>
      <sz val="9"/>
      <name val="Arial Cyrillic"/>
      <charset val="204"/>
    </font>
    <font>
      <sz val="9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/>
    <xf numFmtId="0" fontId="0" fillId="0" borderId="0" xfId="0" applyAlignment="1">
      <alignment wrapText="1"/>
    </xf>
    <xf numFmtId="0" fontId="6" fillId="0" borderId="0" xfId="1" applyFont="1" applyAlignment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4" fontId="8" fillId="0" borderId="0" xfId="0" applyNumberFormat="1" applyFont="1" applyAlignment="1">
      <alignment horizontal="left"/>
    </xf>
    <xf numFmtId="0" fontId="8" fillId="0" borderId="0" xfId="1" applyFont="1" applyAlignment="1">
      <alignment horizontal="center"/>
    </xf>
    <xf numFmtId="0" fontId="6" fillId="0" borderId="0" xfId="1" applyFont="1" applyBorder="1" applyAlignment="1"/>
    <xf numFmtId="0" fontId="8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5" fillId="0" borderId="0" xfId="1" applyFont="1" applyBorder="1" applyAlignment="1"/>
    <xf numFmtId="0" fontId="3" fillId="0" borderId="0" xfId="0" applyFont="1" applyFill="1" applyBorder="1" applyAlignment="1">
      <alignment horizontal="centerContinuous" vertical="center"/>
    </xf>
    <xf numFmtId="0" fontId="2" fillId="0" borderId="0" xfId="1" applyFont="1" applyBorder="1" applyAlignment="1"/>
    <xf numFmtId="0" fontId="8" fillId="0" borderId="0" xfId="1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14" fontId="8" fillId="0" borderId="0" xfId="0" applyNumberFormat="1" applyFont="1" applyAlignment="1"/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Alignment="1"/>
    <xf numFmtId="0" fontId="11" fillId="0" borderId="0" xfId="0" applyFont="1" applyFill="1" applyBorder="1" applyAlignment="1">
      <alignment horizontal="centerContinuous" vertical="center"/>
    </xf>
    <xf numFmtId="0" fontId="11" fillId="0" borderId="0" xfId="1" applyFont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2" xfId="0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/>
    <xf numFmtId="164" fontId="2" fillId="0" borderId="7" xfId="0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13" fillId="0" borderId="0" xfId="0" applyFont="1" applyAlignment="1"/>
    <xf numFmtId="0" fontId="9" fillId="0" borderId="0" xfId="0" applyFont="1" applyAlignme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13" fillId="0" borderId="6" xfId="0" applyFont="1" applyBorder="1" applyAlignment="1"/>
    <xf numFmtId="0" fontId="2" fillId="0" borderId="0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164" fontId="1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2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3" fillId="0" borderId="6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0" xfId="1" applyFont="1" applyBorder="1" applyAlignment="1">
      <alignment horizontal="left"/>
    </xf>
    <xf numFmtId="14" fontId="3" fillId="0" borderId="0" xfId="1" applyNumberFormat="1" applyFont="1" applyAlignment="1">
      <alignment horizontal="left"/>
    </xf>
    <xf numFmtId="0" fontId="15" fillId="0" borderId="0" xfId="1" applyFont="1" applyAlignment="1">
      <alignment horizontal="right"/>
    </xf>
    <xf numFmtId="0" fontId="5" fillId="0" borderId="4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49" fontId="0" fillId="0" borderId="2" xfId="0" applyNumberFormat="1" applyBorder="1" applyAlignment="1">
      <alignment vertical="center"/>
    </xf>
    <xf numFmtId="0" fontId="0" fillId="0" borderId="2" xfId="0" applyNumberFormat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0" fontId="3" fillId="0" borderId="4" xfId="1" applyNumberFormat="1" applyFont="1" applyBorder="1" applyAlignment="1">
      <alignment horizontal="centerContinuous"/>
    </xf>
    <xf numFmtId="0" fontId="3" fillId="0" borderId="0" xfId="0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center"/>
    </xf>
    <xf numFmtId="0" fontId="8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</cellXfs>
  <cellStyles count="2">
    <cellStyle name="Normal_OwnCapExcel2002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showGridLines="0" showZeros="0" topLeftCell="A31" workbookViewId="0">
      <selection activeCell="A18" sqref="A18"/>
    </sheetView>
  </sheetViews>
  <sheetFormatPr defaultRowHeight="13.2"/>
  <cols>
    <col min="1" max="1" width="41.109375" customWidth="1"/>
    <col min="2" max="7" width="9.88671875" customWidth="1"/>
  </cols>
  <sheetData>
    <row r="1" spans="1:8" s="32" customFormat="1" ht="17.25" customHeight="1">
      <c r="A1" s="105" t="s">
        <v>89</v>
      </c>
      <c r="B1" s="31"/>
      <c r="D1" s="29"/>
      <c r="E1" s="29"/>
      <c r="F1" s="39" t="s">
        <v>72</v>
      </c>
      <c r="G1" s="29"/>
    </row>
    <row r="2" spans="1:8" s="32" customFormat="1">
      <c r="A2" s="38" t="s">
        <v>70</v>
      </c>
      <c r="B2" s="31"/>
      <c r="D2" s="30"/>
      <c r="F2" s="104">
        <v>825204004</v>
      </c>
      <c r="G2" s="93"/>
    </row>
    <row r="3" spans="1:8" s="32" customFormat="1">
      <c r="A3" s="106" t="s">
        <v>90</v>
      </c>
      <c r="B3" s="31"/>
      <c r="D3" s="30"/>
      <c r="E3" s="30"/>
      <c r="F3" s="24" t="s">
        <v>73</v>
      </c>
      <c r="G3" s="21"/>
    </row>
    <row r="4" spans="1:8" s="32" customFormat="1">
      <c r="A4" s="38" t="s">
        <v>71</v>
      </c>
      <c r="B4" s="31"/>
      <c r="D4" s="19"/>
      <c r="E4" s="19"/>
      <c r="F4" s="104" t="s">
        <v>91</v>
      </c>
      <c r="G4" s="93"/>
    </row>
    <row r="5" spans="1:8" s="32" customFormat="1">
      <c r="A5" s="38"/>
      <c r="B5" s="31"/>
      <c r="D5" s="19"/>
      <c r="E5" s="19"/>
      <c r="F5" s="18"/>
      <c r="G5" s="21"/>
    </row>
    <row r="6" spans="1:8" s="32" customFormat="1">
      <c r="C6" s="23" t="s">
        <v>0</v>
      </c>
      <c r="D6" s="31"/>
      <c r="E6" s="31"/>
      <c r="F6" s="31"/>
      <c r="G6" s="31"/>
    </row>
    <row r="7" spans="1:8" s="2" customFormat="1" ht="12.75" customHeight="1">
      <c r="B7" s="81" t="s">
        <v>84</v>
      </c>
      <c r="C7" s="87" t="str">
        <f>A1</f>
        <v>ПЛОВДИВПРОЕКТ ЕООД</v>
      </c>
      <c r="D7" s="23"/>
      <c r="E7" s="23"/>
      <c r="F7" s="23"/>
      <c r="G7" s="23"/>
      <c r="H7" s="3"/>
    </row>
    <row r="8" spans="1:8" s="2" customFormat="1" ht="12.75" customHeight="1">
      <c r="A8" s="1"/>
      <c r="B8" s="98" t="s">
        <v>85</v>
      </c>
      <c r="C8" s="107" t="s">
        <v>92</v>
      </c>
      <c r="D8" s="17"/>
      <c r="G8" s="82" t="s">
        <v>75</v>
      </c>
      <c r="H8" s="3"/>
    </row>
    <row r="9" spans="1:8" s="4" customFormat="1">
      <c r="A9" s="84" t="s">
        <v>1</v>
      </c>
      <c r="B9" s="83"/>
      <c r="C9" s="85" t="s">
        <v>2</v>
      </c>
      <c r="D9" s="86"/>
      <c r="E9" s="83"/>
      <c r="F9" s="85" t="s">
        <v>3</v>
      </c>
      <c r="G9" s="86"/>
    </row>
    <row r="10" spans="1:8" s="4" customFormat="1">
      <c r="A10" s="5"/>
      <c r="B10" s="13" t="s">
        <v>4</v>
      </c>
      <c r="C10" s="13" t="s">
        <v>5</v>
      </c>
      <c r="D10" s="13" t="s">
        <v>6</v>
      </c>
      <c r="E10" s="13" t="s">
        <v>4</v>
      </c>
      <c r="F10" s="13" t="s">
        <v>5</v>
      </c>
      <c r="G10" s="13" t="s">
        <v>6</v>
      </c>
    </row>
    <row r="11" spans="1:8" s="7" customFormat="1" ht="12.75" customHeight="1">
      <c r="A11" s="6" t="s">
        <v>7</v>
      </c>
      <c r="B11" s="91"/>
      <c r="C11" s="91"/>
      <c r="D11" s="91"/>
      <c r="E11" s="91"/>
      <c r="F11" s="91"/>
      <c r="G11" s="91"/>
    </row>
    <row r="12" spans="1:8" ht="23.1" customHeight="1">
      <c r="A12" s="14" t="s">
        <v>8</v>
      </c>
      <c r="B12" s="102">
        <v>23065.27</v>
      </c>
      <c r="C12" s="102">
        <v>31100.85</v>
      </c>
      <c r="D12" s="102">
        <v>-8035.58</v>
      </c>
      <c r="E12" s="92"/>
      <c r="F12" s="92"/>
      <c r="G12" s="92"/>
    </row>
    <row r="13" spans="1:8" ht="23.1" customHeight="1">
      <c r="A13" s="14" t="s">
        <v>9</v>
      </c>
      <c r="B13" s="102">
        <v>0</v>
      </c>
      <c r="C13" s="102">
        <v>0</v>
      </c>
      <c r="D13" s="102">
        <v>0</v>
      </c>
      <c r="E13" s="92"/>
      <c r="F13" s="92"/>
      <c r="G13" s="92"/>
    </row>
    <row r="14" spans="1:8" ht="23.1" customHeight="1">
      <c r="A14" s="14" t="s">
        <v>10</v>
      </c>
      <c r="B14" s="101" t="s">
        <v>86</v>
      </c>
      <c r="C14" s="101" t="s">
        <v>87</v>
      </c>
      <c r="D14" s="101" t="s">
        <v>88</v>
      </c>
      <c r="E14" s="92"/>
      <c r="F14" s="92"/>
      <c r="G14" s="92"/>
    </row>
    <row r="15" spans="1:8" ht="23.1" customHeight="1">
      <c r="A15" s="14" t="s">
        <v>11</v>
      </c>
      <c r="B15" s="102">
        <v>0</v>
      </c>
      <c r="C15" s="102">
        <v>0</v>
      </c>
      <c r="D15" s="102">
        <v>0</v>
      </c>
      <c r="E15" s="92"/>
      <c r="F15" s="92"/>
      <c r="G15" s="92"/>
    </row>
    <row r="16" spans="1:8" ht="23.1" customHeight="1">
      <c r="A16" s="14" t="s">
        <v>12</v>
      </c>
      <c r="B16" s="102">
        <v>0</v>
      </c>
      <c r="C16" s="102">
        <v>0</v>
      </c>
      <c r="D16" s="102">
        <v>0</v>
      </c>
      <c r="E16" s="92"/>
      <c r="F16" s="92"/>
      <c r="G16" s="92"/>
    </row>
    <row r="17" spans="1:7" ht="23.1" customHeight="1">
      <c r="A17" s="14" t="s">
        <v>13</v>
      </c>
      <c r="B17" s="101" t="s">
        <v>86</v>
      </c>
      <c r="C17" s="101" t="s">
        <v>86</v>
      </c>
      <c r="D17" s="101" t="s">
        <v>86</v>
      </c>
      <c r="E17" s="92"/>
      <c r="F17" s="92"/>
      <c r="G17" s="92"/>
    </row>
    <row r="18" spans="1:7" ht="23.1" customHeight="1">
      <c r="A18" s="14" t="s">
        <v>14</v>
      </c>
      <c r="B18" s="102">
        <v>0</v>
      </c>
      <c r="C18" s="102">
        <v>0</v>
      </c>
      <c r="D18" s="102">
        <v>0</v>
      </c>
      <c r="E18" s="92"/>
      <c r="F18" s="92"/>
      <c r="G18" s="92"/>
    </row>
    <row r="19" spans="1:7" ht="23.1" customHeight="1">
      <c r="A19" s="14" t="s">
        <v>15</v>
      </c>
      <c r="B19" s="102">
        <v>64400</v>
      </c>
      <c r="C19" s="102">
        <v>13628.4</v>
      </c>
      <c r="D19" s="102">
        <v>50771.6</v>
      </c>
      <c r="E19" s="92"/>
      <c r="F19" s="92"/>
      <c r="G19" s="92"/>
    </row>
    <row r="20" spans="1:7" s="7" customFormat="1" ht="23.1" customHeight="1">
      <c r="A20" s="15" t="s">
        <v>16</v>
      </c>
      <c r="B20" s="103">
        <v>87465.27</v>
      </c>
      <c r="C20" s="103">
        <v>85189.28</v>
      </c>
      <c r="D20" s="103">
        <v>2275.9900000000098</v>
      </c>
      <c r="E20" s="91"/>
      <c r="F20" s="91"/>
      <c r="G20" s="91"/>
    </row>
    <row r="21" spans="1:7" s="7" customFormat="1" ht="12.75" customHeight="1">
      <c r="A21" s="15" t="s">
        <v>17</v>
      </c>
      <c r="B21" s="91"/>
      <c r="C21" s="91"/>
      <c r="D21" s="91"/>
      <c r="E21" s="91"/>
      <c r="F21" s="91"/>
      <c r="G21" s="91"/>
    </row>
    <row r="22" spans="1:7" ht="23.1" customHeight="1">
      <c r="A22" s="14" t="s">
        <v>18</v>
      </c>
      <c r="B22" s="102">
        <v>0</v>
      </c>
      <c r="C22" s="102">
        <v>0</v>
      </c>
      <c r="D22" s="102">
        <v>0</v>
      </c>
      <c r="E22" s="92"/>
      <c r="F22" s="92"/>
      <c r="G22" s="92"/>
    </row>
    <row r="23" spans="1:7" ht="23.1" customHeight="1">
      <c r="A23" s="14" t="s">
        <v>19</v>
      </c>
      <c r="B23" s="102">
        <v>0</v>
      </c>
      <c r="C23" s="102">
        <v>0</v>
      </c>
      <c r="D23" s="102">
        <v>0</v>
      </c>
      <c r="E23" s="92"/>
      <c r="F23" s="92"/>
      <c r="G23" s="92"/>
    </row>
    <row r="24" spans="1:7" ht="23.1" customHeight="1">
      <c r="A24" s="14" t="s">
        <v>11</v>
      </c>
      <c r="B24" s="102">
        <v>0</v>
      </c>
      <c r="C24" s="102">
        <v>0</v>
      </c>
      <c r="D24" s="102">
        <v>0</v>
      </c>
      <c r="E24" s="92"/>
      <c r="F24" s="92"/>
      <c r="G24" s="92"/>
    </row>
    <row r="25" spans="1:7" ht="23.1" customHeight="1">
      <c r="A25" s="14" t="s">
        <v>20</v>
      </c>
      <c r="B25" s="102">
        <v>0</v>
      </c>
      <c r="C25" s="102">
        <v>0</v>
      </c>
      <c r="D25" s="102">
        <v>0</v>
      </c>
      <c r="E25" s="92"/>
      <c r="F25" s="92"/>
      <c r="G25" s="92"/>
    </row>
    <row r="26" spans="1:7" ht="23.1" customHeight="1">
      <c r="A26" s="14" t="s">
        <v>12</v>
      </c>
      <c r="B26" s="102">
        <v>0</v>
      </c>
      <c r="C26" s="102">
        <v>0</v>
      </c>
      <c r="D26" s="102">
        <v>0</v>
      </c>
      <c r="E26" s="92"/>
      <c r="F26" s="92"/>
      <c r="G26" s="92"/>
    </row>
    <row r="27" spans="1:7" ht="23.1" customHeight="1">
      <c r="A27" s="14" t="s">
        <v>21</v>
      </c>
      <c r="B27" s="102">
        <v>0</v>
      </c>
      <c r="C27" s="102">
        <v>0</v>
      </c>
      <c r="D27" s="102">
        <v>0</v>
      </c>
      <c r="E27" s="92"/>
      <c r="F27" s="92"/>
      <c r="G27" s="92"/>
    </row>
    <row r="28" spans="1:7" ht="21.9" customHeight="1">
      <c r="A28" s="15" t="s">
        <v>22</v>
      </c>
      <c r="B28" s="102">
        <v>0</v>
      </c>
      <c r="C28" s="102">
        <v>0</v>
      </c>
      <c r="D28" s="102">
        <v>0</v>
      </c>
      <c r="E28" s="92"/>
      <c r="F28" s="92"/>
      <c r="G28" s="92"/>
    </row>
    <row r="29" spans="1:7" ht="12.75" customHeight="1">
      <c r="A29" s="15" t="s">
        <v>23</v>
      </c>
      <c r="B29" s="92"/>
      <c r="C29" s="92"/>
      <c r="D29" s="92"/>
      <c r="E29" s="92"/>
      <c r="F29" s="92"/>
      <c r="G29" s="92"/>
    </row>
    <row r="30" spans="1:7" ht="23.1" customHeight="1">
      <c r="A30" s="14" t="s">
        <v>24</v>
      </c>
      <c r="B30" s="102">
        <v>0</v>
      </c>
      <c r="C30" s="102">
        <v>0</v>
      </c>
      <c r="D30" s="102">
        <v>0</v>
      </c>
      <c r="E30" s="92"/>
      <c r="F30" s="92"/>
      <c r="G30" s="92"/>
    </row>
    <row r="31" spans="1:7" ht="23.1" customHeight="1">
      <c r="A31" s="14" t="s">
        <v>25</v>
      </c>
      <c r="B31" s="102">
        <v>0</v>
      </c>
      <c r="C31" s="102">
        <v>0</v>
      </c>
      <c r="D31" s="102">
        <v>0</v>
      </c>
      <c r="E31" s="92"/>
      <c r="F31" s="92"/>
      <c r="G31" s="92"/>
    </row>
    <row r="32" spans="1:7" ht="23.1" customHeight="1">
      <c r="A32" s="14" t="s">
        <v>26</v>
      </c>
      <c r="B32" s="102">
        <v>0</v>
      </c>
      <c r="C32" s="102">
        <v>0</v>
      </c>
      <c r="D32" s="102">
        <v>0</v>
      </c>
      <c r="E32" s="92"/>
      <c r="F32" s="92"/>
      <c r="G32" s="92"/>
    </row>
    <row r="33" spans="1:9" ht="23.1" customHeight="1">
      <c r="A33" s="14" t="s">
        <v>27</v>
      </c>
      <c r="B33" s="102">
        <v>0</v>
      </c>
      <c r="C33" s="102">
        <v>0</v>
      </c>
      <c r="D33" s="102">
        <v>0</v>
      </c>
      <c r="E33" s="92"/>
      <c r="F33" s="92"/>
      <c r="G33" s="92"/>
    </row>
    <row r="34" spans="1:9" ht="23.1" customHeight="1">
      <c r="A34" s="14" t="s">
        <v>28</v>
      </c>
      <c r="B34" s="102">
        <v>0</v>
      </c>
      <c r="C34" s="102">
        <v>0</v>
      </c>
      <c r="D34" s="102">
        <v>0</v>
      </c>
      <c r="E34" s="92"/>
      <c r="F34" s="92"/>
      <c r="G34" s="92"/>
    </row>
    <row r="35" spans="1:9" ht="23.1" customHeight="1">
      <c r="A35" s="14" t="s">
        <v>12</v>
      </c>
      <c r="B35" s="102">
        <v>0</v>
      </c>
      <c r="C35" s="102">
        <v>0</v>
      </c>
      <c r="D35" s="102">
        <v>0</v>
      </c>
      <c r="E35" s="92"/>
      <c r="F35" s="92"/>
      <c r="G35" s="92"/>
    </row>
    <row r="36" spans="1:9" ht="23.1" customHeight="1">
      <c r="A36" s="14" t="s">
        <v>29</v>
      </c>
      <c r="B36" s="102">
        <v>0</v>
      </c>
      <c r="C36" s="102">
        <v>0</v>
      </c>
      <c r="D36" s="102">
        <v>0</v>
      </c>
      <c r="E36" s="92"/>
      <c r="F36" s="92"/>
      <c r="G36" s="92"/>
    </row>
    <row r="37" spans="1:9" s="7" customFormat="1" ht="23.1" customHeight="1">
      <c r="A37" s="15" t="s">
        <v>30</v>
      </c>
      <c r="B37" s="103">
        <v>0</v>
      </c>
      <c r="C37" s="103">
        <v>0</v>
      </c>
      <c r="D37" s="103">
        <v>0</v>
      </c>
      <c r="E37" s="91"/>
      <c r="F37" s="91"/>
      <c r="G37" s="91"/>
    </row>
    <row r="38" spans="1:9" s="7" customFormat="1" ht="23.1" customHeight="1">
      <c r="A38" s="15" t="s">
        <v>31</v>
      </c>
      <c r="B38" s="103">
        <v>87465.27</v>
      </c>
      <c r="C38" s="103">
        <v>85189.28</v>
      </c>
      <c r="D38" s="103">
        <v>8783.19</v>
      </c>
      <c r="E38" s="91"/>
      <c r="F38" s="91"/>
      <c r="G38" s="91"/>
    </row>
    <row r="39" spans="1:9" s="7" customFormat="1" ht="23.1" customHeight="1">
      <c r="A39" s="15" t="s">
        <v>32</v>
      </c>
      <c r="B39" s="91"/>
      <c r="C39" s="91"/>
      <c r="D39" s="103">
        <v>24050.49</v>
      </c>
      <c r="E39" s="91"/>
      <c r="F39" s="91"/>
      <c r="G39" s="91"/>
    </row>
    <row r="40" spans="1:9" s="7" customFormat="1" ht="23.1" customHeight="1">
      <c r="A40" s="15" t="s">
        <v>38</v>
      </c>
      <c r="B40" s="91"/>
      <c r="C40" s="91"/>
      <c r="D40" s="103">
        <v>32833.68</v>
      </c>
      <c r="E40" s="91"/>
      <c r="F40" s="91"/>
      <c r="G40" s="91"/>
    </row>
    <row r="41" spans="1:9">
      <c r="A41" s="8"/>
    </row>
    <row r="42" spans="1:9">
      <c r="A42" s="11" t="s">
        <v>34</v>
      </c>
      <c r="B42" s="16">
        <v>43125</v>
      </c>
      <c r="C42" s="9" t="s">
        <v>35</v>
      </c>
      <c r="D42" s="9" t="s">
        <v>36</v>
      </c>
      <c r="E42" s="9"/>
      <c r="F42" s="108" t="s">
        <v>37</v>
      </c>
      <c r="G42" s="108"/>
      <c r="H42" s="10"/>
      <c r="I42" s="10"/>
    </row>
    <row r="43" spans="1:9">
      <c r="A43" s="8"/>
    </row>
    <row r="44" spans="1:9">
      <c r="A44" s="8"/>
    </row>
    <row r="45" spans="1:9">
      <c r="A45" s="8"/>
    </row>
    <row r="46" spans="1:9">
      <c r="A46" s="8"/>
    </row>
    <row r="47" spans="1:9">
      <c r="A47" s="8"/>
    </row>
    <row r="48" spans="1:9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  <row r="62" spans="1:1">
      <c r="A62" s="8"/>
    </row>
    <row r="63" spans="1:1">
      <c r="A63" s="8"/>
    </row>
    <row r="64" spans="1:1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  <row r="78" spans="1:1">
      <c r="A78" s="8"/>
    </row>
    <row r="79" spans="1:1">
      <c r="A79" s="8"/>
    </row>
    <row r="80" spans="1:1">
      <c r="A80" s="8"/>
    </row>
    <row r="81" spans="1:1">
      <c r="A81" s="8"/>
    </row>
    <row r="82" spans="1:1">
      <c r="A82" s="8"/>
    </row>
    <row r="83" spans="1:1">
      <c r="A83" s="8"/>
    </row>
    <row r="84" spans="1:1">
      <c r="A84" s="8"/>
    </row>
    <row r="85" spans="1:1">
      <c r="A85" s="8"/>
    </row>
    <row r="86" spans="1:1">
      <c r="A86" s="8"/>
    </row>
    <row r="87" spans="1:1">
      <c r="A87" s="8"/>
    </row>
    <row r="88" spans="1:1">
      <c r="A88" s="8"/>
    </row>
  </sheetData>
  <mergeCells count="1">
    <mergeCell ref="F42:G42"/>
  </mergeCells>
  <pageMargins left="0.23622047244094491" right="0.23622047244094491" top="0.19685039370078741" bottom="0.31496062992125984" header="0.15748031496062992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97"/>
  <sheetViews>
    <sheetView showGridLines="0" showZeros="0" workbookViewId="0">
      <selection activeCell="A3" sqref="A3"/>
    </sheetView>
  </sheetViews>
  <sheetFormatPr defaultRowHeight="13.2"/>
  <cols>
    <col min="1" max="1" width="34.44140625" customWidth="1"/>
    <col min="2" max="2" width="6.88671875" bestFit="1" customWidth="1"/>
    <col min="3" max="8" width="9.88671875" customWidth="1"/>
  </cols>
  <sheetData>
    <row r="1" spans="1:9" s="32" customFormat="1" ht="15.75" customHeight="1">
      <c r="A1" s="95" t="str">
        <f>Sheet1!A1</f>
        <v>ПЛОВДИВПРОЕКТ ЕООД</v>
      </c>
      <c r="B1" s="20"/>
      <c r="C1" s="31"/>
      <c r="E1" s="29"/>
      <c r="F1" s="29"/>
      <c r="G1" s="99" t="s">
        <v>33</v>
      </c>
      <c r="H1" s="100"/>
    </row>
    <row r="2" spans="1:9" s="32" customFormat="1" ht="15.75" customHeight="1">
      <c r="A2" s="38" t="s">
        <v>70</v>
      </c>
      <c r="B2" s="18"/>
      <c r="C2" s="31"/>
      <c r="E2" s="30"/>
      <c r="F2" s="30"/>
      <c r="G2" s="94">
        <f>Sheet1!F2</f>
        <v>825204004</v>
      </c>
      <c r="H2" s="93"/>
    </row>
    <row r="3" spans="1:9" s="32" customFormat="1" ht="15.75" customHeight="1">
      <c r="A3" s="96" t="str">
        <f>Sheet1!A3</f>
        <v>Пловдив,   пл.Съединение</v>
      </c>
      <c r="B3" s="19"/>
      <c r="C3" s="31"/>
      <c r="E3" s="30"/>
      <c r="F3" s="30"/>
      <c r="G3" s="22"/>
      <c r="H3" s="21"/>
    </row>
    <row r="4" spans="1:9" s="32" customFormat="1" ht="15.75" customHeight="1">
      <c r="A4" s="38" t="s">
        <v>71</v>
      </c>
      <c r="C4" s="11"/>
      <c r="D4" s="35"/>
    </row>
    <row r="5" spans="1:9" s="2" customFormat="1" ht="15.75" customHeight="1">
      <c r="B5" s="23"/>
      <c r="C5" s="34"/>
      <c r="D5" s="36"/>
      <c r="E5" s="23"/>
      <c r="F5" s="23"/>
      <c r="G5" s="23"/>
      <c r="H5" s="23"/>
      <c r="I5" s="3"/>
    </row>
    <row r="6" spans="1:9" s="32" customFormat="1" ht="15.75" customHeight="1">
      <c r="C6" s="23" t="s">
        <v>0</v>
      </c>
      <c r="E6" s="31"/>
      <c r="F6" s="31"/>
      <c r="G6" s="31"/>
      <c r="H6" s="25"/>
    </row>
    <row r="7" spans="1:9" s="2" customFormat="1" ht="15.75" customHeight="1">
      <c r="B7" s="81" t="s">
        <v>84</v>
      </c>
      <c r="C7" s="87" t="str">
        <f>Sheet1!C7</f>
        <v>ПЛОВДИВПРОЕКТ ЕООД</v>
      </c>
      <c r="D7" s="23"/>
      <c r="E7" s="23"/>
      <c r="F7" s="23"/>
      <c r="G7" s="23"/>
      <c r="I7" s="3"/>
    </row>
    <row r="8" spans="1:9" s="2" customFormat="1" ht="15.75" customHeight="1">
      <c r="A8" s="1"/>
      <c r="B8" s="98" t="s">
        <v>85</v>
      </c>
      <c r="C8" s="97" t="str">
        <f>Sheet1!C8</f>
        <v>01.01.2017 - 31.12.2017</v>
      </c>
      <c r="D8" s="17"/>
      <c r="H8" s="28" t="s">
        <v>75</v>
      </c>
      <c r="I8" s="3"/>
    </row>
    <row r="9" spans="1:9" s="44" customFormat="1" ht="15.75" customHeight="1">
      <c r="A9" s="40"/>
      <c r="B9" s="55" t="s">
        <v>39</v>
      </c>
      <c r="C9" s="41"/>
      <c r="D9" s="42" t="s">
        <v>2</v>
      </c>
      <c r="E9" s="43"/>
      <c r="F9" s="41"/>
      <c r="G9" s="42" t="s">
        <v>3</v>
      </c>
      <c r="H9" s="43"/>
    </row>
    <row r="10" spans="1:9" s="44" customFormat="1" ht="27" customHeight="1">
      <c r="A10" s="56" t="s">
        <v>1</v>
      </c>
      <c r="B10" s="57" t="s">
        <v>40</v>
      </c>
      <c r="C10" s="46" t="s">
        <v>43</v>
      </c>
      <c r="D10" s="46" t="s">
        <v>5</v>
      </c>
      <c r="E10" s="46" t="s">
        <v>6</v>
      </c>
      <c r="F10" s="46" t="s">
        <v>43</v>
      </c>
      <c r="G10" s="46" t="s">
        <v>5</v>
      </c>
      <c r="H10" s="46" t="s">
        <v>6</v>
      </c>
    </row>
    <row r="11" spans="1:9" s="44" customFormat="1" ht="15.75" customHeight="1">
      <c r="A11" s="45" t="s">
        <v>41</v>
      </c>
      <c r="B11" s="45" t="s">
        <v>42</v>
      </c>
      <c r="C11" s="47">
        <v>1</v>
      </c>
      <c r="D11" s="47">
        <v>2</v>
      </c>
      <c r="E11" s="47">
        <v>3</v>
      </c>
      <c r="F11" s="47">
        <v>4</v>
      </c>
      <c r="G11" s="47">
        <v>5</v>
      </c>
      <c r="H11" s="47">
        <v>6</v>
      </c>
    </row>
    <row r="12" spans="1:9" s="50" customFormat="1" ht="27.75" customHeight="1">
      <c r="A12" s="48" t="s">
        <v>7</v>
      </c>
      <c r="B12" s="49"/>
      <c r="C12" s="88">
        <f>Sheet1!B11</f>
        <v>0</v>
      </c>
      <c r="D12" s="88">
        <f>Sheet1!C11</f>
        <v>0</v>
      </c>
      <c r="E12" s="88">
        <f>Sheet1!D11</f>
        <v>0</v>
      </c>
      <c r="F12" s="88">
        <f>Sheet1!E11</f>
        <v>0</v>
      </c>
      <c r="G12" s="88">
        <f>Sheet1!F11</f>
        <v>0</v>
      </c>
      <c r="H12" s="88">
        <f>Sheet1!G11</f>
        <v>0</v>
      </c>
    </row>
    <row r="13" spans="1:9" s="53" customFormat="1" ht="27.75" customHeight="1">
      <c r="A13" s="51" t="s">
        <v>8</v>
      </c>
      <c r="B13" s="52">
        <v>2201</v>
      </c>
      <c r="C13" s="90">
        <f>Sheet1!B12</f>
        <v>23065.27</v>
      </c>
      <c r="D13" s="90">
        <f>Sheet1!C12</f>
        <v>31100.85</v>
      </c>
      <c r="E13" s="90">
        <f>Sheet1!D12</f>
        <v>-8035.58</v>
      </c>
      <c r="F13" s="90">
        <f>Sheet1!E12</f>
        <v>0</v>
      </c>
      <c r="G13" s="90">
        <f>Sheet1!F12</f>
        <v>0</v>
      </c>
      <c r="H13" s="90">
        <f>Sheet1!G12</f>
        <v>0</v>
      </c>
    </row>
    <row r="14" spans="1:9" s="53" customFormat="1" ht="39.6">
      <c r="A14" s="51" t="s">
        <v>9</v>
      </c>
      <c r="B14" s="52" t="s">
        <v>44</v>
      </c>
      <c r="C14" s="90">
        <f>Sheet1!B13</f>
        <v>0</v>
      </c>
      <c r="D14" s="90">
        <f>Sheet1!C13</f>
        <v>0</v>
      </c>
      <c r="E14" s="90">
        <f>Sheet1!D13</f>
        <v>0</v>
      </c>
      <c r="F14" s="90">
        <f>Sheet1!E13</f>
        <v>0</v>
      </c>
      <c r="G14" s="90">
        <f>Sheet1!F13</f>
        <v>0</v>
      </c>
      <c r="H14" s="90">
        <f>Sheet1!G13</f>
        <v>0</v>
      </c>
    </row>
    <row r="15" spans="1:9" s="53" customFormat="1" ht="27.75" customHeight="1">
      <c r="A15" s="51" t="s">
        <v>10</v>
      </c>
      <c r="B15" s="52" t="s">
        <v>45</v>
      </c>
      <c r="C15" s="90" t="str">
        <f>Sheet1!B14</f>
        <v>0</v>
      </c>
      <c r="D15" s="90" t="str">
        <f>Sheet1!C14</f>
        <v>40460.03</v>
      </c>
      <c r="E15" s="90" t="str">
        <f>Sheet1!D14</f>
        <v>-40460.03</v>
      </c>
      <c r="F15" s="90">
        <f>Sheet1!E14</f>
        <v>0</v>
      </c>
      <c r="G15" s="90">
        <f>Sheet1!F14</f>
        <v>0</v>
      </c>
      <c r="H15" s="90">
        <f>Sheet1!G14</f>
        <v>0</v>
      </c>
    </row>
    <row r="16" spans="1:9" s="53" customFormat="1" ht="39.6">
      <c r="A16" s="51" t="s">
        <v>11</v>
      </c>
      <c r="B16" s="52" t="s">
        <v>46</v>
      </c>
      <c r="C16" s="90">
        <f>Sheet1!B15</f>
        <v>0</v>
      </c>
      <c r="D16" s="90">
        <f>Sheet1!C15</f>
        <v>0</v>
      </c>
      <c r="E16" s="90">
        <f>Sheet1!D15</f>
        <v>0</v>
      </c>
      <c r="F16" s="90">
        <f>Sheet1!E15</f>
        <v>0</v>
      </c>
      <c r="G16" s="90">
        <f>Sheet1!F15</f>
        <v>0</v>
      </c>
      <c r="H16" s="90">
        <f>Sheet1!G15</f>
        <v>0</v>
      </c>
    </row>
    <row r="17" spans="1:9" s="53" customFormat="1" ht="27.75" customHeight="1">
      <c r="A17" s="51" t="s">
        <v>12</v>
      </c>
      <c r="B17" s="52" t="s">
        <v>47</v>
      </c>
      <c r="C17" s="90">
        <f>Sheet1!B16</f>
        <v>0</v>
      </c>
      <c r="D17" s="90">
        <f>Sheet1!C16</f>
        <v>0</v>
      </c>
      <c r="E17" s="90">
        <f>Sheet1!D16</f>
        <v>0</v>
      </c>
      <c r="F17" s="90">
        <f>Sheet1!E16</f>
        <v>0</v>
      </c>
      <c r="G17" s="90">
        <f>Sheet1!F16</f>
        <v>0</v>
      </c>
      <c r="H17" s="90">
        <f>Sheet1!G16</f>
        <v>0</v>
      </c>
    </row>
    <row r="18" spans="1:9" s="53" customFormat="1" ht="27.75" customHeight="1">
      <c r="A18" s="51" t="s">
        <v>13</v>
      </c>
      <c r="B18" s="52" t="s">
        <v>48</v>
      </c>
      <c r="C18" s="90" t="str">
        <f>Sheet1!B17</f>
        <v>0</v>
      </c>
      <c r="D18" s="90" t="str">
        <f>Sheet1!C17</f>
        <v>0</v>
      </c>
      <c r="E18" s="90" t="str">
        <f>Sheet1!D17</f>
        <v>0</v>
      </c>
      <c r="F18" s="90">
        <f>Sheet1!E17</f>
        <v>0</v>
      </c>
      <c r="G18" s="90">
        <f>Sheet1!F17</f>
        <v>0</v>
      </c>
      <c r="H18" s="90">
        <f>Sheet1!G17</f>
        <v>0</v>
      </c>
    </row>
    <row r="19" spans="1:9" s="53" customFormat="1" ht="27.75" customHeight="1">
      <c r="A19" s="51" t="s">
        <v>14</v>
      </c>
      <c r="B19" s="52" t="s">
        <v>49</v>
      </c>
      <c r="C19" s="90">
        <f>Sheet1!B18</f>
        <v>0</v>
      </c>
      <c r="D19" s="90">
        <f>Sheet1!C18</f>
        <v>0</v>
      </c>
      <c r="E19" s="90">
        <f>Sheet1!D18</f>
        <v>0</v>
      </c>
      <c r="F19" s="90">
        <f>Sheet1!E18</f>
        <v>0</v>
      </c>
      <c r="G19" s="90">
        <f>Sheet1!F18</f>
        <v>0</v>
      </c>
      <c r="H19" s="90">
        <f>Sheet1!G18</f>
        <v>0</v>
      </c>
    </row>
    <row r="20" spans="1:9" s="53" customFormat="1" ht="27.75" customHeight="1">
      <c r="A20" s="51" t="s">
        <v>15</v>
      </c>
      <c r="B20" s="52" t="s">
        <v>50</v>
      </c>
      <c r="C20" s="90">
        <f>Sheet1!B19</f>
        <v>64400</v>
      </c>
      <c r="D20" s="90">
        <f>Sheet1!C19</f>
        <v>13628.4</v>
      </c>
      <c r="E20" s="90">
        <f>Sheet1!D19</f>
        <v>50771.6</v>
      </c>
      <c r="F20" s="90">
        <f>Sheet1!E19</f>
        <v>0</v>
      </c>
      <c r="G20" s="90">
        <f>Sheet1!F19</f>
        <v>0</v>
      </c>
      <c r="H20" s="90">
        <f>Sheet1!G19</f>
        <v>0</v>
      </c>
    </row>
    <row r="21" spans="1:9" s="50" customFormat="1" ht="27.75" customHeight="1">
      <c r="A21" s="48" t="s">
        <v>16</v>
      </c>
      <c r="B21" s="49" t="s">
        <v>51</v>
      </c>
      <c r="C21" s="88">
        <f>Sheet1!B20</f>
        <v>87465.27</v>
      </c>
      <c r="D21" s="88">
        <f>Sheet1!C20</f>
        <v>85189.28</v>
      </c>
      <c r="E21" s="88">
        <f>Sheet1!D20</f>
        <v>2275.9900000000098</v>
      </c>
      <c r="F21" s="88">
        <f>Sheet1!E20</f>
        <v>0</v>
      </c>
      <c r="G21" s="88">
        <f>Sheet1!F20</f>
        <v>0</v>
      </c>
      <c r="H21" s="88">
        <f>Sheet1!G20</f>
        <v>0</v>
      </c>
    </row>
    <row r="22" spans="1:9" s="50" customFormat="1" ht="27.75" customHeight="1">
      <c r="A22" s="48" t="s">
        <v>17</v>
      </c>
      <c r="B22" s="49"/>
      <c r="C22" s="88">
        <f>Sheet1!B21</f>
        <v>0</v>
      </c>
      <c r="D22" s="88">
        <f>Sheet1!C21</f>
        <v>0</v>
      </c>
      <c r="E22" s="88">
        <f>Sheet1!D21</f>
        <v>0</v>
      </c>
      <c r="F22" s="88">
        <f>Sheet1!E21</f>
        <v>0</v>
      </c>
      <c r="G22" s="88">
        <f>Sheet1!F21</f>
        <v>0</v>
      </c>
      <c r="H22" s="88">
        <f>Sheet1!G21</f>
        <v>0</v>
      </c>
    </row>
    <row r="23" spans="1:9" s="53" customFormat="1" ht="27.75" customHeight="1">
      <c r="A23" s="51" t="s">
        <v>18</v>
      </c>
      <c r="B23" s="52" t="s">
        <v>52</v>
      </c>
      <c r="C23" s="90">
        <f>Sheet1!B22</f>
        <v>0</v>
      </c>
      <c r="D23" s="90">
        <f>Sheet1!C22</f>
        <v>0</v>
      </c>
      <c r="E23" s="90">
        <f>Sheet1!D22</f>
        <v>0</v>
      </c>
      <c r="F23" s="90">
        <f>Sheet1!E22</f>
        <v>0</v>
      </c>
      <c r="G23" s="90">
        <f>Sheet1!F22</f>
        <v>0</v>
      </c>
      <c r="H23" s="90">
        <f>Sheet1!G22</f>
        <v>0</v>
      </c>
    </row>
    <row r="24" spans="1:9" s="53" customFormat="1" ht="27.75" customHeight="1">
      <c r="A24" s="51" t="s">
        <v>19</v>
      </c>
      <c r="B24" s="52" t="s">
        <v>53</v>
      </c>
      <c r="C24" s="90">
        <f>Sheet1!B23</f>
        <v>0</v>
      </c>
      <c r="D24" s="90">
        <f>Sheet1!C23</f>
        <v>0</v>
      </c>
      <c r="E24" s="90">
        <f>Sheet1!D23</f>
        <v>0</v>
      </c>
      <c r="F24" s="90">
        <f>Sheet1!E23</f>
        <v>0</v>
      </c>
      <c r="G24" s="90">
        <f>Sheet1!F23</f>
        <v>0</v>
      </c>
      <c r="H24" s="90">
        <f>Sheet1!G23</f>
        <v>0</v>
      </c>
    </row>
    <row r="25" spans="1:9" s="53" customFormat="1" ht="39.6">
      <c r="A25" s="51" t="s">
        <v>11</v>
      </c>
      <c r="B25" s="52" t="s">
        <v>54</v>
      </c>
      <c r="C25" s="90">
        <f>Sheet1!B24</f>
        <v>0</v>
      </c>
      <c r="D25" s="90">
        <f>Sheet1!C24</f>
        <v>0</v>
      </c>
      <c r="E25" s="90">
        <f>Sheet1!D24</f>
        <v>0</v>
      </c>
      <c r="F25" s="90">
        <f>Sheet1!E24</f>
        <v>0</v>
      </c>
      <c r="G25" s="90">
        <f>Sheet1!F24</f>
        <v>0</v>
      </c>
      <c r="H25" s="90">
        <f>Sheet1!G24</f>
        <v>0</v>
      </c>
    </row>
    <row r="26" spans="1:9" s="53" customFormat="1" ht="27.75" customHeight="1">
      <c r="A26" s="51" t="s">
        <v>20</v>
      </c>
      <c r="B26" s="52" t="s">
        <v>55</v>
      </c>
      <c r="C26" s="90">
        <f>Sheet1!B25</f>
        <v>0</v>
      </c>
      <c r="D26" s="90">
        <f>Sheet1!C25</f>
        <v>0</v>
      </c>
      <c r="E26" s="90">
        <f>Sheet1!D25</f>
        <v>0</v>
      </c>
      <c r="F26" s="90">
        <f>Sheet1!E25</f>
        <v>0</v>
      </c>
      <c r="G26" s="90">
        <f>Sheet1!F25</f>
        <v>0</v>
      </c>
      <c r="H26" s="90">
        <f>Sheet1!G25</f>
        <v>0</v>
      </c>
    </row>
    <row r="27" spans="1:9" s="53" customFormat="1" ht="27.75" customHeight="1">
      <c r="A27" s="51" t="s">
        <v>12</v>
      </c>
      <c r="B27" s="52" t="s">
        <v>56</v>
      </c>
      <c r="C27" s="90">
        <f>Sheet1!B26</f>
        <v>0</v>
      </c>
      <c r="D27" s="90">
        <f>Sheet1!C26</f>
        <v>0</v>
      </c>
      <c r="E27" s="90">
        <f>Sheet1!D26</f>
        <v>0</v>
      </c>
      <c r="F27" s="90">
        <f>Sheet1!E26</f>
        <v>0</v>
      </c>
      <c r="G27" s="90">
        <f>Sheet1!F26</f>
        <v>0</v>
      </c>
      <c r="H27" s="90">
        <f>Sheet1!G26</f>
        <v>0</v>
      </c>
    </row>
    <row r="28" spans="1:9" s="53" customFormat="1" ht="27.75" customHeight="1">
      <c r="A28" s="51" t="s">
        <v>21</v>
      </c>
      <c r="B28" s="52" t="s">
        <v>57</v>
      </c>
      <c r="C28" s="90">
        <f>Sheet1!B27</f>
        <v>0</v>
      </c>
      <c r="D28" s="90">
        <f>Sheet1!C27</f>
        <v>0</v>
      </c>
      <c r="E28" s="90">
        <f>Sheet1!D27</f>
        <v>0</v>
      </c>
      <c r="F28" s="90">
        <f>Sheet1!E27</f>
        <v>0</v>
      </c>
      <c r="G28" s="90">
        <f>Sheet1!F27</f>
        <v>0</v>
      </c>
      <c r="H28" s="90">
        <f>Sheet1!G27</f>
        <v>0</v>
      </c>
    </row>
    <row r="29" spans="1:9" s="53" customFormat="1" ht="27.75" customHeight="1">
      <c r="A29" s="48" t="s">
        <v>22</v>
      </c>
      <c r="B29" s="49" t="s">
        <v>58</v>
      </c>
      <c r="C29" s="88">
        <f>Sheet1!B28</f>
        <v>0</v>
      </c>
      <c r="D29" s="88">
        <f>Sheet1!C28</f>
        <v>0</v>
      </c>
      <c r="E29" s="88">
        <f>Sheet1!D28</f>
        <v>0</v>
      </c>
      <c r="F29" s="88">
        <f>Sheet1!E28</f>
        <v>0</v>
      </c>
      <c r="G29" s="88">
        <f>Sheet1!F28</f>
        <v>0</v>
      </c>
      <c r="H29" s="88">
        <f>Sheet1!G28</f>
        <v>0</v>
      </c>
    </row>
    <row r="30" spans="1:9" s="53" customFormat="1" ht="27.75" customHeight="1">
      <c r="A30" s="58"/>
      <c r="B30" s="59"/>
      <c r="C30" s="60"/>
      <c r="D30" s="60"/>
      <c r="E30" s="60"/>
      <c r="F30" s="60"/>
      <c r="G30" s="60"/>
      <c r="H30" s="61" t="s">
        <v>76</v>
      </c>
    </row>
    <row r="31" spans="1:9" s="2" customFormat="1" ht="27.75" customHeight="1">
      <c r="A31" s="1"/>
      <c r="B31" s="1"/>
      <c r="C31" s="12"/>
      <c r="D31" s="33"/>
      <c r="E31" s="9"/>
      <c r="H31" s="76" t="s">
        <v>75</v>
      </c>
      <c r="I31" s="3"/>
    </row>
    <row r="32" spans="1:9" s="44" customFormat="1" ht="15.75" customHeight="1">
      <c r="A32" s="40"/>
      <c r="B32" s="55" t="s">
        <v>39</v>
      </c>
      <c r="C32" s="41"/>
      <c r="D32" s="42" t="s">
        <v>2</v>
      </c>
      <c r="E32" s="43"/>
      <c r="F32" s="41"/>
      <c r="G32" s="42" t="s">
        <v>3</v>
      </c>
      <c r="H32" s="43"/>
    </row>
    <row r="33" spans="1:8" s="44" customFormat="1" ht="27" customHeight="1">
      <c r="A33" s="56" t="s">
        <v>1</v>
      </c>
      <c r="B33" s="57" t="s">
        <v>40</v>
      </c>
      <c r="C33" s="46" t="s">
        <v>43</v>
      </c>
      <c r="D33" s="46" t="s">
        <v>5</v>
      </c>
      <c r="E33" s="46" t="s">
        <v>6</v>
      </c>
      <c r="F33" s="46" t="s">
        <v>43</v>
      </c>
      <c r="G33" s="46" t="s">
        <v>5</v>
      </c>
      <c r="H33" s="46" t="s">
        <v>6</v>
      </c>
    </row>
    <row r="34" spans="1:8" s="44" customFormat="1" ht="15.75" customHeight="1">
      <c r="A34" s="45" t="s">
        <v>41</v>
      </c>
      <c r="B34" s="45" t="s">
        <v>42</v>
      </c>
      <c r="C34" s="47">
        <v>1</v>
      </c>
      <c r="D34" s="47">
        <v>2</v>
      </c>
      <c r="E34" s="47">
        <v>3</v>
      </c>
      <c r="F34" s="47">
        <v>4</v>
      </c>
      <c r="G34" s="47">
        <v>5</v>
      </c>
      <c r="H34" s="47">
        <v>6</v>
      </c>
    </row>
    <row r="35" spans="1:8" s="53" customFormat="1" ht="27.75" customHeight="1">
      <c r="A35" s="48" t="s">
        <v>23</v>
      </c>
      <c r="B35" s="49"/>
      <c r="C35" s="88">
        <f>Sheet1!B29</f>
        <v>0</v>
      </c>
      <c r="D35" s="88">
        <f>Sheet1!C29</f>
        <v>0</v>
      </c>
      <c r="E35" s="88">
        <f>Sheet1!D29</f>
        <v>0</v>
      </c>
      <c r="F35" s="88">
        <f>Sheet1!E29</f>
        <v>0</v>
      </c>
      <c r="G35" s="88">
        <f>Sheet1!F29</f>
        <v>0</v>
      </c>
      <c r="H35" s="88">
        <f>Sheet1!G29</f>
        <v>0</v>
      </c>
    </row>
    <row r="36" spans="1:8" s="53" customFormat="1" ht="27.75" customHeight="1">
      <c r="A36" s="51" t="s">
        <v>24</v>
      </c>
      <c r="B36" s="52" t="s">
        <v>59</v>
      </c>
      <c r="C36" s="90">
        <f>Sheet1!B30</f>
        <v>0</v>
      </c>
      <c r="D36" s="90">
        <f>Sheet1!C30</f>
        <v>0</v>
      </c>
      <c r="E36" s="90">
        <f>Sheet1!D30</f>
        <v>0</v>
      </c>
      <c r="F36" s="90">
        <f>Sheet1!E30</f>
        <v>0</v>
      </c>
      <c r="G36" s="90">
        <f>Sheet1!F30</f>
        <v>0</v>
      </c>
      <c r="H36" s="90">
        <f>Sheet1!G30</f>
        <v>0</v>
      </c>
    </row>
    <row r="37" spans="1:8" s="53" customFormat="1" ht="39.6">
      <c r="A37" s="51" t="s">
        <v>25</v>
      </c>
      <c r="B37" s="52" t="s">
        <v>60</v>
      </c>
      <c r="C37" s="90">
        <f>Sheet1!B31</f>
        <v>0</v>
      </c>
      <c r="D37" s="90">
        <f>Sheet1!C31</f>
        <v>0</v>
      </c>
      <c r="E37" s="90">
        <f>Sheet1!D31</f>
        <v>0</v>
      </c>
      <c r="F37" s="90">
        <f>Sheet1!E31</f>
        <v>0</v>
      </c>
      <c r="G37" s="90">
        <f>Sheet1!F31</f>
        <v>0</v>
      </c>
      <c r="H37" s="90">
        <f>Sheet1!G31</f>
        <v>0</v>
      </c>
    </row>
    <row r="38" spans="1:8" s="53" customFormat="1" ht="27.75" customHeight="1">
      <c r="A38" s="51" t="s">
        <v>26</v>
      </c>
      <c r="B38" s="52" t="s">
        <v>61</v>
      </c>
      <c r="C38" s="90">
        <f>Sheet1!B32</f>
        <v>0</v>
      </c>
      <c r="D38" s="90">
        <f>Sheet1!C32</f>
        <v>0</v>
      </c>
      <c r="E38" s="90">
        <f>Sheet1!D32</f>
        <v>0</v>
      </c>
      <c r="F38" s="90">
        <f>Sheet1!E32</f>
        <v>0</v>
      </c>
      <c r="G38" s="90">
        <f>Sheet1!F32</f>
        <v>0</v>
      </c>
      <c r="H38" s="90">
        <f>Sheet1!G32</f>
        <v>0</v>
      </c>
    </row>
    <row r="39" spans="1:8" s="53" customFormat="1" ht="27.75" customHeight="1">
      <c r="A39" s="51" t="s">
        <v>27</v>
      </c>
      <c r="B39" s="52" t="s">
        <v>62</v>
      </c>
      <c r="C39" s="90">
        <f>Sheet1!B33</f>
        <v>0</v>
      </c>
      <c r="D39" s="90">
        <f>Sheet1!C33</f>
        <v>0</v>
      </c>
      <c r="E39" s="90">
        <f>Sheet1!D33</f>
        <v>0</v>
      </c>
      <c r="F39" s="90">
        <f>Sheet1!E33</f>
        <v>0</v>
      </c>
      <c r="G39" s="90">
        <f>Sheet1!F33</f>
        <v>0</v>
      </c>
      <c r="H39" s="90">
        <f>Sheet1!G33</f>
        <v>0</v>
      </c>
    </row>
    <row r="40" spans="1:8" s="53" customFormat="1" ht="27.75" customHeight="1">
      <c r="A40" s="51" t="s">
        <v>28</v>
      </c>
      <c r="B40" s="52" t="s">
        <v>63</v>
      </c>
      <c r="C40" s="90">
        <f>Sheet1!B34</f>
        <v>0</v>
      </c>
      <c r="D40" s="90">
        <f>Sheet1!C34</f>
        <v>0</v>
      </c>
      <c r="E40" s="90">
        <f>Sheet1!D34</f>
        <v>0</v>
      </c>
      <c r="F40" s="90">
        <f>Sheet1!E34</f>
        <v>0</v>
      </c>
      <c r="G40" s="90">
        <f>Sheet1!F34</f>
        <v>0</v>
      </c>
      <c r="H40" s="90">
        <f>Sheet1!G34</f>
        <v>0</v>
      </c>
    </row>
    <row r="41" spans="1:8" s="53" customFormat="1" ht="27.75" customHeight="1">
      <c r="A41" s="51" t="s">
        <v>12</v>
      </c>
      <c r="B41" s="52" t="s">
        <v>64</v>
      </c>
      <c r="C41" s="90">
        <f>Sheet1!B35</f>
        <v>0</v>
      </c>
      <c r="D41" s="90">
        <f>Sheet1!C35</f>
        <v>0</v>
      </c>
      <c r="E41" s="90">
        <f>Sheet1!D35</f>
        <v>0</v>
      </c>
      <c r="F41" s="90">
        <f>Sheet1!E35</f>
        <v>0</v>
      </c>
      <c r="G41" s="90">
        <f>Sheet1!F35</f>
        <v>0</v>
      </c>
      <c r="H41" s="90">
        <f>Sheet1!G35</f>
        <v>0</v>
      </c>
    </row>
    <row r="42" spans="1:8" s="53" customFormat="1" ht="27.75" customHeight="1">
      <c r="A42" s="51" t="s">
        <v>29</v>
      </c>
      <c r="B42" s="52" t="s">
        <v>65</v>
      </c>
      <c r="C42" s="90">
        <f>Sheet1!B36</f>
        <v>0</v>
      </c>
      <c r="D42" s="90">
        <f>Sheet1!C36</f>
        <v>0</v>
      </c>
      <c r="E42" s="90">
        <f>Sheet1!D36</f>
        <v>0</v>
      </c>
      <c r="F42" s="90">
        <f>Sheet1!E36</f>
        <v>0</v>
      </c>
      <c r="G42" s="90">
        <f>Sheet1!F36</f>
        <v>0</v>
      </c>
      <c r="H42" s="90">
        <f>Sheet1!G36</f>
        <v>0</v>
      </c>
    </row>
    <row r="43" spans="1:8" s="50" customFormat="1" ht="27.75" customHeight="1">
      <c r="A43" s="48" t="s">
        <v>30</v>
      </c>
      <c r="B43" s="49" t="s">
        <v>66</v>
      </c>
      <c r="C43" s="88">
        <f>Sheet1!B37</f>
        <v>0</v>
      </c>
      <c r="D43" s="88">
        <f>Sheet1!C37</f>
        <v>0</v>
      </c>
      <c r="E43" s="88">
        <f>Sheet1!D37</f>
        <v>0</v>
      </c>
      <c r="F43" s="88">
        <f>Sheet1!E37</f>
        <v>0</v>
      </c>
      <c r="G43" s="88">
        <f>Sheet1!F37</f>
        <v>0</v>
      </c>
      <c r="H43" s="88">
        <f>Sheet1!G37</f>
        <v>0</v>
      </c>
    </row>
    <row r="44" spans="1:8" s="50" customFormat="1" ht="27.75" customHeight="1">
      <c r="A44" s="48" t="s">
        <v>31</v>
      </c>
      <c r="B44" s="49" t="s">
        <v>67</v>
      </c>
      <c r="C44" s="88">
        <f>Sheet1!B38</f>
        <v>87465.27</v>
      </c>
      <c r="D44" s="88">
        <f>Sheet1!C38</f>
        <v>85189.28</v>
      </c>
      <c r="E44" s="88">
        <f>Sheet1!D38</f>
        <v>8783.19</v>
      </c>
      <c r="F44" s="88">
        <f>Sheet1!E38</f>
        <v>0</v>
      </c>
      <c r="G44" s="88">
        <f>Sheet1!F38</f>
        <v>0</v>
      </c>
      <c r="H44" s="88">
        <f>Sheet1!G38</f>
        <v>0</v>
      </c>
    </row>
    <row r="45" spans="1:8" s="50" customFormat="1" ht="27.75" customHeight="1">
      <c r="A45" s="48" t="s">
        <v>32</v>
      </c>
      <c r="B45" s="49" t="s">
        <v>68</v>
      </c>
      <c r="C45" s="88">
        <f>Sheet1!B39</f>
        <v>0</v>
      </c>
      <c r="D45" s="88">
        <f>Sheet1!C39</f>
        <v>0</v>
      </c>
      <c r="E45" s="88">
        <f>Sheet1!D39</f>
        <v>24050.49</v>
      </c>
      <c r="F45" s="88">
        <f>Sheet1!E39</f>
        <v>0</v>
      </c>
      <c r="G45" s="88">
        <f>Sheet1!F39</f>
        <v>0</v>
      </c>
      <c r="H45" s="88">
        <f>Sheet1!G39</f>
        <v>0</v>
      </c>
    </row>
    <row r="46" spans="1:8" s="50" customFormat="1" ht="27.75" customHeight="1">
      <c r="A46" s="48" t="s">
        <v>38</v>
      </c>
      <c r="B46" s="49" t="s">
        <v>69</v>
      </c>
      <c r="C46" s="88">
        <f>Sheet1!B40</f>
        <v>0</v>
      </c>
      <c r="D46" s="88">
        <f>Sheet1!C40</f>
        <v>0</v>
      </c>
      <c r="E46" s="88">
        <f>Sheet1!D40</f>
        <v>32833.68</v>
      </c>
      <c r="F46" s="88">
        <f>Sheet1!E40</f>
        <v>0</v>
      </c>
      <c r="G46" s="88">
        <f>Sheet1!F40</f>
        <v>0</v>
      </c>
      <c r="H46" s="88">
        <f>Sheet1!G40</f>
        <v>0</v>
      </c>
    </row>
    <row r="47" spans="1:8" s="53" customFormat="1" ht="27.75" customHeight="1">
      <c r="A47" s="54"/>
      <c r="B47" s="54"/>
    </row>
    <row r="48" spans="1:8" s="53" customFormat="1" ht="27.75" customHeight="1">
      <c r="A48" s="54"/>
      <c r="B48" s="54"/>
    </row>
    <row r="49" spans="1:23" s="53" customFormat="1" ht="27.75" customHeight="1">
      <c r="A49" s="54"/>
      <c r="B49" s="54"/>
    </row>
    <row r="50" spans="1:23" s="53" customFormat="1" ht="27.75" customHeight="1">
      <c r="A50" s="54"/>
      <c r="B50" s="54"/>
    </row>
    <row r="51" spans="1:23" s="65" customFormat="1" ht="15" customHeight="1">
      <c r="A51" s="62"/>
      <c r="B51" s="63"/>
      <c r="C51" s="62"/>
      <c r="D51" s="62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</row>
    <row r="52" spans="1:23" s="65" customFormat="1" ht="15" customHeight="1">
      <c r="A52" s="3" t="s">
        <v>77</v>
      </c>
      <c r="B52" s="66"/>
      <c r="C52" s="2"/>
      <c r="D52" s="2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</row>
    <row r="53" spans="1:23" s="65" customFormat="1" ht="15" customHeight="1">
      <c r="A53" s="2"/>
      <c r="B53" s="66"/>
      <c r="C53" s="2"/>
      <c r="E53" s="64"/>
      <c r="F53" s="64"/>
      <c r="G53" s="2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</row>
    <row r="54" spans="1:23" s="65" customFormat="1" ht="15" customHeight="1">
      <c r="A54" s="3" t="s">
        <v>78</v>
      </c>
      <c r="B54" s="67"/>
      <c r="C54" s="3"/>
      <c r="E54" s="64"/>
      <c r="F54" s="64"/>
      <c r="G54" s="72"/>
      <c r="H54" s="7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</row>
    <row r="55" spans="1:23" s="65" customFormat="1" ht="15" customHeight="1">
      <c r="A55" s="2"/>
      <c r="B55" s="66"/>
      <c r="C55" s="2"/>
      <c r="E55" s="64"/>
      <c r="F55" s="64"/>
      <c r="G55" s="2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</row>
    <row r="56" spans="1:23" s="65" customFormat="1" ht="15" customHeight="1">
      <c r="A56" s="3" t="s">
        <v>79</v>
      </c>
      <c r="B56" s="67"/>
      <c r="C56" s="3"/>
      <c r="E56" s="64"/>
      <c r="F56" s="64"/>
      <c r="G56" s="72"/>
      <c r="H56" s="73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</row>
    <row r="57" spans="1:23" s="65" customFormat="1" ht="15" customHeight="1">
      <c r="A57" s="68" t="s">
        <v>80</v>
      </c>
      <c r="B57" s="69"/>
      <c r="C57" s="70"/>
      <c r="E57" s="64"/>
      <c r="F57" s="64"/>
      <c r="G57" s="74" t="s">
        <v>81</v>
      </c>
      <c r="H57" s="75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</row>
    <row r="58" spans="1:23" s="65" customFormat="1" ht="15" customHeight="1">
      <c r="A58" s="3"/>
      <c r="B58" s="67"/>
      <c r="C58" s="3"/>
      <c r="E58" s="64"/>
      <c r="F58" s="64"/>
      <c r="G58" s="3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</row>
    <row r="59" spans="1:23" s="65" customFormat="1" ht="15" customHeight="1">
      <c r="A59" s="3" t="s">
        <v>82</v>
      </c>
      <c r="B59" s="67"/>
      <c r="C59" s="3"/>
      <c r="E59" s="64"/>
      <c r="F59" s="64"/>
      <c r="G59" s="72"/>
      <c r="H59" s="73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</row>
    <row r="60" spans="1:23" s="65" customFormat="1" ht="15" customHeight="1">
      <c r="A60" s="71" t="s">
        <v>80</v>
      </c>
      <c r="B60" s="66"/>
      <c r="C60" s="2"/>
      <c r="E60" s="64"/>
      <c r="F60" s="64"/>
      <c r="G60" s="74" t="s">
        <v>83</v>
      </c>
      <c r="H60" s="75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</row>
    <row r="61" spans="1:23" s="65" customFormat="1" ht="15" customHeight="1">
      <c r="A61" s="62"/>
      <c r="B61" s="63"/>
      <c r="C61" s="62"/>
      <c r="D61" s="62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</row>
    <row r="62" spans="1:23" s="53" customFormat="1">
      <c r="A62" s="54"/>
      <c r="B62" s="54"/>
    </row>
    <row r="63" spans="1:23" s="53" customFormat="1">
      <c r="A63" s="54"/>
      <c r="B63" s="54"/>
    </row>
    <row r="64" spans="1:23" s="53" customFormat="1">
      <c r="A64" s="54"/>
      <c r="B64" s="54"/>
    </row>
    <row r="65" spans="1:2" s="53" customFormat="1">
      <c r="A65" s="54"/>
      <c r="B65" s="54"/>
    </row>
    <row r="66" spans="1:2" s="53" customFormat="1">
      <c r="A66" s="54"/>
      <c r="B66" s="54"/>
    </row>
    <row r="67" spans="1:2" s="53" customFormat="1">
      <c r="A67" s="54"/>
      <c r="B67" s="54"/>
    </row>
    <row r="68" spans="1:2" s="53" customFormat="1">
      <c r="A68" s="54"/>
      <c r="B68" s="54"/>
    </row>
    <row r="69" spans="1:2">
      <c r="A69" s="8"/>
      <c r="B69" s="8"/>
    </row>
    <row r="70" spans="1:2">
      <c r="A70" s="8"/>
      <c r="B70" s="8"/>
    </row>
    <row r="71" spans="1:2">
      <c r="A71" s="8"/>
      <c r="B71" s="8"/>
    </row>
    <row r="72" spans="1:2">
      <c r="A72" s="8"/>
      <c r="B72" s="8"/>
    </row>
    <row r="73" spans="1:2">
      <c r="A73" s="8"/>
      <c r="B73" s="8"/>
    </row>
    <row r="74" spans="1:2">
      <c r="A74" s="8"/>
      <c r="B74" s="8"/>
    </row>
    <row r="75" spans="1:2">
      <c r="A75" s="8"/>
      <c r="B75" s="8"/>
    </row>
    <row r="76" spans="1:2">
      <c r="A76" s="8"/>
      <c r="B76" s="8"/>
    </row>
    <row r="77" spans="1:2">
      <c r="A77" s="8"/>
      <c r="B77" s="8"/>
    </row>
    <row r="78" spans="1:2">
      <c r="A78" s="8"/>
      <c r="B78" s="8"/>
    </row>
    <row r="79" spans="1:2">
      <c r="A79" s="8"/>
      <c r="B79" s="8"/>
    </row>
    <row r="80" spans="1:2">
      <c r="A80" s="8"/>
      <c r="B80" s="8"/>
    </row>
    <row r="81" spans="1:2">
      <c r="A81" s="8"/>
      <c r="B81" s="8"/>
    </row>
    <row r="82" spans="1:2">
      <c r="A82" s="8"/>
      <c r="B82" s="8"/>
    </row>
    <row r="83" spans="1:2">
      <c r="A83" s="8"/>
      <c r="B83" s="8"/>
    </row>
    <row r="84" spans="1:2">
      <c r="A84" s="8"/>
      <c r="B84" s="8"/>
    </row>
    <row r="85" spans="1:2">
      <c r="A85" s="8"/>
      <c r="B85" s="8"/>
    </row>
    <row r="86" spans="1:2">
      <c r="A86" s="8"/>
      <c r="B86" s="8"/>
    </row>
    <row r="87" spans="1:2">
      <c r="A87" s="8"/>
      <c r="B87" s="8"/>
    </row>
    <row r="88" spans="1:2">
      <c r="A88" s="8"/>
      <c r="B88" s="8"/>
    </row>
    <row r="89" spans="1:2">
      <c r="A89" s="8"/>
      <c r="B89" s="8"/>
    </row>
    <row r="90" spans="1:2">
      <c r="A90" s="8"/>
      <c r="B90" s="8"/>
    </row>
    <row r="91" spans="1:2">
      <c r="A91" s="8"/>
      <c r="B91" s="8"/>
    </row>
    <row r="92" spans="1:2">
      <c r="A92" s="8"/>
      <c r="B92" s="8"/>
    </row>
    <row r="93" spans="1:2">
      <c r="A93" s="8"/>
      <c r="B93" s="8"/>
    </row>
    <row r="94" spans="1:2">
      <c r="A94" s="8"/>
      <c r="B94" s="8"/>
    </row>
    <row r="95" spans="1:2">
      <c r="A95" s="8"/>
      <c r="B95" s="8"/>
    </row>
    <row r="96" spans="1:2">
      <c r="A96" s="8"/>
      <c r="B96" s="8"/>
    </row>
    <row r="97" spans="1:2">
      <c r="A97" s="8"/>
      <c r="B97" s="8"/>
    </row>
  </sheetData>
  <pageMargins left="0.25" right="0.24" top="0.55000000000000004" bottom="0.89" header="0.17" footer="0.26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W97"/>
  <sheetViews>
    <sheetView showGridLines="0" showZeros="0" tabSelected="1" topLeftCell="A13" workbookViewId="0">
      <selection activeCell="A49" sqref="A49"/>
    </sheetView>
  </sheetViews>
  <sheetFormatPr defaultRowHeight="13.2"/>
  <cols>
    <col min="1" max="1" width="34.44140625" customWidth="1"/>
    <col min="2" max="2" width="6.88671875" bestFit="1" customWidth="1"/>
    <col min="3" max="8" width="9.88671875" customWidth="1"/>
  </cols>
  <sheetData>
    <row r="1" spans="1:9" s="32" customFormat="1" ht="15.75" customHeight="1">
      <c r="A1" s="95" t="str">
        <f>Sheet1!A1</f>
        <v>ПЛОВДИВПРОЕКТ ЕООД</v>
      </c>
      <c r="B1" s="20"/>
      <c r="C1" s="31"/>
      <c r="E1" s="29"/>
      <c r="F1" s="29"/>
      <c r="G1" s="99" t="s">
        <v>33</v>
      </c>
      <c r="H1" s="100"/>
    </row>
    <row r="2" spans="1:9" s="32" customFormat="1" ht="15.75" customHeight="1">
      <c r="A2" s="38" t="s">
        <v>70</v>
      </c>
      <c r="B2" s="18"/>
      <c r="C2" s="31"/>
      <c r="E2" s="30"/>
      <c r="F2" s="30"/>
      <c r="G2" s="94">
        <f>'OPP (Stat-LV)'!G2</f>
        <v>825204004</v>
      </c>
      <c r="H2" s="93"/>
    </row>
    <row r="3" spans="1:9" s="32" customFormat="1" ht="15.75" customHeight="1">
      <c r="A3" s="96" t="str">
        <f>Sheet1!A3</f>
        <v>Пловдив,   пл.Съединение</v>
      </c>
      <c r="B3" s="19"/>
      <c r="C3" s="31"/>
      <c r="E3" s="30"/>
      <c r="F3" s="30"/>
      <c r="G3" s="22"/>
      <c r="H3" s="21"/>
    </row>
    <row r="4" spans="1:9" s="32" customFormat="1" ht="15.75" customHeight="1">
      <c r="A4" s="38" t="s">
        <v>71</v>
      </c>
      <c r="C4" s="11"/>
      <c r="D4" s="35"/>
    </row>
    <row r="5" spans="1:9" s="2" customFormat="1" ht="15.75" customHeight="1">
      <c r="B5" s="23"/>
      <c r="C5" s="34"/>
      <c r="D5" s="36"/>
      <c r="E5" s="23"/>
      <c r="F5" s="23"/>
      <c r="G5" s="23"/>
      <c r="H5" s="23"/>
      <c r="I5" s="3"/>
    </row>
    <row r="6" spans="1:9" s="32" customFormat="1" ht="15.75" customHeight="1">
      <c r="A6" s="23" t="s">
        <v>0</v>
      </c>
      <c r="B6" s="25"/>
      <c r="C6" s="26"/>
      <c r="D6" s="27"/>
      <c r="E6" s="25"/>
      <c r="F6" s="25"/>
      <c r="G6" s="25"/>
      <c r="H6" s="25"/>
    </row>
    <row r="7" spans="1:9" s="2" customFormat="1" ht="15.75" customHeight="1">
      <c r="A7" s="1"/>
      <c r="B7" s="81" t="s">
        <v>84</v>
      </c>
      <c r="C7" s="87" t="str">
        <f>Sheet1!C7</f>
        <v>ПЛОВДИВПРОЕКТ ЕООД</v>
      </c>
      <c r="D7" s="37"/>
      <c r="E7" s="17"/>
      <c r="I7" s="3"/>
    </row>
    <row r="8" spans="1:9" s="2" customFormat="1" ht="15.75" customHeight="1">
      <c r="A8" s="1"/>
      <c r="B8" s="98" t="s">
        <v>85</v>
      </c>
      <c r="C8" s="97" t="str">
        <f>Sheet1!C8</f>
        <v>01.01.2017 - 31.12.2017</v>
      </c>
      <c r="D8" s="33"/>
      <c r="E8" s="9"/>
      <c r="H8" s="28" t="s">
        <v>74</v>
      </c>
      <c r="I8" s="3"/>
    </row>
    <row r="9" spans="1:9" s="44" customFormat="1" ht="15.75" customHeight="1">
      <c r="A9" s="40"/>
      <c r="B9" s="55" t="s">
        <v>39</v>
      </c>
      <c r="C9" s="41"/>
      <c r="D9" s="42" t="s">
        <v>2</v>
      </c>
      <c r="E9" s="43"/>
      <c r="F9" s="41"/>
      <c r="G9" s="42" t="s">
        <v>3</v>
      </c>
      <c r="H9" s="43"/>
    </row>
    <row r="10" spans="1:9" s="44" customFormat="1" ht="27" customHeight="1">
      <c r="A10" s="56" t="s">
        <v>1</v>
      </c>
      <c r="B10" s="57" t="s">
        <v>40</v>
      </c>
      <c r="C10" s="46" t="s">
        <v>43</v>
      </c>
      <c r="D10" s="46" t="s">
        <v>5</v>
      </c>
      <c r="E10" s="46" t="s">
        <v>6</v>
      </c>
      <c r="F10" s="46" t="s">
        <v>43</v>
      </c>
      <c r="G10" s="46" t="s">
        <v>5</v>
      </c>
      <c r="H10" s="46" t="s">
        <v>6</v>
      </c>
    </row>
    <row r="11" spans="1:9" s="44" customFormat="1" ht="15.75" customHeight="1">
      <c r="A11" s="45" t="s">
        <v>41</v>
      </c>
      <c r="B11" s="45" t="s">
        <v>42</v>
      </c>
      <c r="C11" s="47">
        <v>1</v>
      </c>
      <c r="D11" s="47">
        <v>2</v>
      </c>
      <c r="E11" s="47">
        <v>3</v>
      </c>
      <c r="F11" s="47">
        <v>4</v>
      </c>
      <c r="G11" s="47">
        <v>5</v>
      </c>
      <c r="H11" s="47">
        <v>6</v>
      </c>
    </row>
    <row r="12" spans="1:9" s="50" customFormat="1" ht="27.75" customHeight="1">
      <c r="A12" s="48" t="s">
        <v>7</v>
      </c>
      <c r="B12" s="49"/>
      <c r="C12" s="89">
        <f>'OPP (Stat-LV)'!C12/1000</f>
        <v>0</v>
      </c>
      <c r="D12" s="88">
        <f>'OPP (Stat-LV)'!D12/1000</f>
        <v>0</v>
      </c>
      <c r="E12" s="88">
        <f>'OPP (Stat-LV)'!E12/1000</f>
        <v>0</v>
      </c>
      <c r="F12" s="88">
        <f>Sheet1!E12</f>
        <v>0</v>
      </c>
      <c r="G12" s="88">
        <f>Sheet1!F12</f>
        <v>0</v>
      </c>
      <c r="H12" s="88">
        <f>Sheet1!G12</f>
        <v>0</v>
      </c>
    </row>
    <row r="13" spans="1:9" s="79" customFormat="1" ht="27.75" customHeight="1">
      <c r="A13" s="77" t="s">
        <v>8</v>
      </c>
      <c r="B13" s="78">
        <v>2201</v>
      </c>
      <c r="C13" s="89">
        <v>175</v>
      </c>
      <c r="D13" s="89">
        <v>90</v>
      </c>
      <c r="E13" s="89">
        <v>85</v>
      </c>
      <c r="F13" s="92" t="s">
        <v>93</v>
      </c>
      <c r="G13" s="89">
        <v>83</v>
      </c>
      <c r="H13" s="89">
        <v>77</v>
      </c>
    </row>
    <row r="14" spans="1:9" s="79" customFormat="1" ht="39.6">
      <c r="A14" s="77" t="s">
        <v>9</v>
      </c>
      <c r="B14" s="78" t="s">
        <v>44</v>
      </c>
      <c r="C14" s="89">
        <f>'OPP (Stat-LV)'!C14/1000</f>
        <v>0</v>
      </c>
      <c r="D14" s="89">
        <f>'OPP (Stat-LV)'!D14/1000</f>
        <v>0</v>
      </c>
      <c r="E14" s="89">
        <f>'OPP (Stat-LV)'!E14/1000</f>
        <v>0</v>
      </c>
      <c r="F14" s="89">
        <f>Sheet1!E14</f>
        <v>0</v>
      </c>
      <c r="G14" s="89">
        <f>Sheet1!F14</f>
        <v>0</v>
      </c>
      <c r="H14" s="89">
        <f>Sheet1!G14</f>
        <v>0</v>
      </c>
    </row>
    <row r="15" spans="1:9" s="79" customFormat="1" ht="27.75" customHeight="1">
      <c r="A15" s="77" t="s">
        <v>10</v>
      </c>
      <c r="B15" s="78" t="s">
        <v>45</v>
      </c>
      <c r="C15" s="89">
        <f>'OPP (Stat-LV)'!C15/1000</f>
        <v>0</v>
      </c>
      <c r="D15" s="89">
        <v>49</v>
      </c>
      <c r="E15" s="89">
        <f>49</f>
        <v>49</v>
      </c>
      <c r="F15" s="89">
        <f>Sheet1!E15</f>
        <v>0</v>
      </c>
      <c r="G15" s="89">
        <v>35</v>
      </c>
      <c r="H15" s="89">
        <v>-35</v>
      </c>
    </row>
    <row r="16" spans="1:9" s="79" customFormat="1" ht="39.6">
      <c r="A16" s="77" t="s">
        <v>11</v>
      </c>
      <c r="B16" s="78" t="s">
        <v>46</v>
      </c>
      <c r="C16" s="89">
        <f>'OPP (Stat-LV)'!C16/1000</f>
        <v>0</v>
      </c>
      <c r="D16" s="89">
        <f>'OPP (Stat-LV)'!D16/1000</f>
        <v>0</v>
      </c>
      <c r="E16" s="89">
        <f>'OPP (Stat-LV)'!E16/1000</f>
        <v>0</v>
      </c>
      <c r="F16" s="89">
        <f>Sheet1!E16</f>
        <v>0</v>
      </c>
      <c r="G16" s="89">
        <f>Sheet1!F16</f>
        <v>0</v>
      </c>
      <c r="H16" s="89">
        <f>Sheet1!G16</f>
        <v>0</v>
      </c>
    </row>
    <row r="17" spans="1:9" s="79" customFormat="1" ht="27.75" customHeight="1">
      <c r="A17" s="77" t="s">
        <v>12</v>
      </c>
      <c r="B17" s="78" t="s">
        <v>47</v>
      </c>
      <c r="C17" s="89">
        <f>'OPP (Stat-LV)'!C17/1000</f>
        <v>0</v>
      </c>
      <c r="D17" s="89">
        <f>'OPP (Stat-LV)'!D17/1000</f>
        <v>0</v>
      </c>
      <c r="E17" s="89">
        <f>'OPP (Stat-LV)'!E17/1000</f>
        <v>0</v>
      </c>
      <c r="F17" s="89">
        <f>Sheet1!E17</f>
        <v>0</v>
      </c>
      <c r="G17" s="89">
        <f>Sheet1!F17</f>
        <v>0</v>
      </c>
      <c r="H17" s="89">
        <f>Sheet1!G17</f>
        <v>0</v>
      </c>
    </row>
    <row r="18" spans="1:9" s="79" customFormat="1" ht="27.75" customHeight="1">
      <c r="A18" s="77" t="s">
        <v>13</v>
      </c>
      <c r="B18" s="78" t="s">
        <v>48</v>
      </c>
      <c r="C18" s="89">
        <f>'OPP (Stat-LV)'!C18/1000</f>
        <v>0</v>
      </c>
      <c r="D18" s="89">
        <f>'OPP (Stat-LV)'!D18/1000</f>
        <v>0</v>
      </c>
      <c r="E18" s="89">
        <f>'OPP (Stat-LV)'!E18/1000</f>
        <v>0</v>
      </c>
      <c r="F18" s="89">
        <f>Sheet1!E18</f>
        <v>0</v>
      </c>
      <c r="G18" s="89">
        <f>Sheet1!F18</f>
        <v>0</v>
      </c>
      <c r="H18" s="89">
        <f>Sheet1!G18</f>
        <v>0</v>
      </c>
    </row>
    <row r="19" spans="1:9" s="79" customFormat="1" ht="27.75" customHeight="1">
      <c r="A19" s="77" t="s">
        <v>14</v>
      </c>
      <c r="B19" s="78" t="s">
        <v>49</v>
      </c>
      <c r="C19" s="89">
        <f>'OPP (Stat-LV)'!C19/1000</f>
        <v>0</v>
      </c>
      <c r="D19" s="89">
        <f>'OPP (Stat-LV)'!D19/1000</f>
        <v>0</v>
      </c>
      <c r="E19" s="89">
        <f>'OPP (Stat-LV)'!E19/1000</f>
        <v>0</v>
      </c>
      <c r="F19" s="89">
        <f>Sheet1!E19</f>
        <v>0</v>
      </c>
      <c r="G19" s="89">
        <f>Sheet1!F19</f>
        <v>0</v>
      </c>
      <c r="H19" s="89">
        <f>Sheet1!G19</f>
        <v>0</v>
      </c>
    </row>
    <row r="20" spans="1:9" s="79" customFormat="1" ht="27.75" customHeight="1">
      <c r="A20" s="77" t="s">
        <v>15</v>
      </c>
      <c r="B20" s="78" t="s">
        <v>50</v>
      </c>
      <c r="C20" s="89"/>
      <c r="D20" s="89">
        <v>27</v>
      </c>
      <c r="E20" s="89">
        <v>-27</v>
      </c>
      <c r="F20" s="89">
        <f>Sheet1!E20</f>
        <v>0</v>
      </c>
      <c r="G20" s="89">
        <v>27</v>
      </c>
      <c r="H20" s="89">
        <v>-27</v>
      </c>
    </row>
    <row r="21" spans="1:9" s="50" customFormat="1" ht="27.75" customHeight="1">
      <c r="A21" s="48" t="s">
        <v>16</v>
      </c>
      <c r="B21" s="49" t="s">
        <v>51</v>
      </c>
      <c r="C21" s="88">
        <v>175</v>
      </c>
      <c r="D21" s="88">
        <v>166</v>
      </c>
      <c r="E21" s="88">
        <v>9</v>
      </c>
      <c r="F21" s="88">
        <v>160</v>
      </c>
      <c r="G21" s="88">
        <v>135</v>
      </c>
      <c r="H21" s="88">
        <v>15</v>
      </c>
    </row>
    <row r="22" spans="1:9" s="50" customFormat="1" ht="27.75" customHeight="1">
      <c r="A22" s="48" t="s">
        <v>17</v>
      </c>
      <c r="B22" s="49"/>
      <c r="C22" s="88">
        <f>'OPP (Stat-LV)'!C22/1000</f>
        <v>0</v>
      </c>
      <c r="D22" s="88">
        <f>'OPP (Stat-LV)'!D22/1000</f>
        <v>0</v>
      </c>
      <c r="E22" s="88">
        <f>'OPP (Stat-LV)'!E22/1000</f>
        <v>0</v>
      </c>
      <c r="F22" s="88">
        <f>Sheet1!E22</f>
        <v>0</v>
      </c>
      <c r="G22" s="88">
        <f>Sheet1!F22</f>
        <v>0</v>
      </c>
      <c r="H22" s="88">
        <f>Sheet1!G22</f>
        <v>0</v>
      </c>
    </row>
    <row r="23" spans="1:9" s="79" customFormat="1" ht="27.75" customHeight="1">
      <c r="A23" s="77" t="s">
        <v>18</v>
      </c>
      <c r="B23" s="78" t="s">
        <v>52</v>
      </c>
      <c r="C23" s="89">
        <f>'OPP (Stat-LV)'!C23/1000</f>
        <v>0</v>
      </c>
      <c r="D23" s="89">
        <f>'OPP (Stat-LV)'!D23/1000</f>
        <v>0</v>
      </c>
      <c r="E23" s="89">
        <f>'OPP (Stat-LV)'!E23/1000</f>
        <v>0</v>
      </c>
      <c r="F23" s="89">
        <f>Sheet1!E23</f>
        <v>0</v>
      </c>
      <c r="G23" s="89">
        <f>Sheet1!F23</f>
        <v>0</v>
      </c>
      <c r="H23" s="89">
        <f>Sheet1!G23</f>
        <v>0</v>
      </c>
    </row>
    <row r="24" spans="1:9" s="79" customFormat="1" ht="27.75" customHeight="1">
      <c r="A24" s="77" t="s">
        <v>19</v>
      </c>
      <c r="B24" s="78" t="s">
        <v>53</v>
      </c>
      <c r="C24" s="89">
        <f>'OPP (Stat-LV)'!C24/1000</f>
        <v>0</v>
      </c>
      <c r="D24" s="89">
        <f>'OPP (Stat-LV)'!D24/1000</f>
        <v>0</v>
      </c>
      <c r="E24" s="89">
        <f>'OPP (Stat-LV)'!E24/1000</f>
        <v>0</v>
      </c>
      <c r="F24" s="89">
        <f>Sheet1!E24</f>
        <v>0</v>
      </c>
      <c r="G24" s="89">
        <f>Sheet1!F24</f>
        <v>0</v>
      </c>
      <c r="H24" s="89">
        <f>Sheet1!G24</f>
        <v>0</v>
      </c>
    </row>
    <row r="25" spans="1:9" s="79" customFormat="1" ht="39.6">
      <c r="A25" s="77" t="s">
        <v>11</v>
      </c>
      <c r="B25" s="78" t="s">
        <v>54</v>
      </c>
      <c r="C25" s="89">
        <f>'OPP (Stat-LV)'!C25/1000</f>
        <v>0</v>
      </c>
      <c r="D25" s="89">
        <f>'OPP (Stat-LV)'!D25/1000</f>
        <v>0</v>
      </c>
      <c r="E25" s="89">
        <f>'OPP (Stat-LV)'!E25/1000</f>
        <v>0</v>
      </c>
      <c r="F25" s="89">
        <f>Sheet1!E25</f>
        <v>0</v>
      </c>
      <c r="G25" s="89">
        <f>Sheet1!F25</f>
        <v>0</v>
      </c>
      <c r="H25" s="89">
        <f>Sheet1!G25</f>
        <v>0</v>
      </c>
    </row>
    <row r="26" spans="1:9" s="79" customFormat="1" ht="27.75" customHeight="1">
      <c r="A26" s="77" t="s">
        <v>20</v>
      </c>
      <c r="B26" s="78" t="s">
        <v>55</v>
      </c>
      <c r="C26" s="89">
        <f>'OPP (Stat-LV)'!C26/1000</f>
        <v>0</v>
      </c>
      <c r="D26" s="89">
        <f>'OPP (Stat-LV)'!D26/1000</f>
        <v>0</v>
      </c>
      <c r="E26" s="89">
        <f>'OPP (Stat-LV)'!E26/1000</f>
        <v>0</v>
      </c>
      <c r="F26" s="89">
        <f>Sheet1!E26</f>
        <v>0</v>
      </c>
      <c r="G26" s="89">
        <f>Sheet1!F26</f>
        <v>0</v>
      </c>
      <c r="H26" s="89">
        <f>Sheet1!G26</f>
        <v>0</v>
      </c>
    </row>
    <row r="27" spans="1:9" s="79" customFormat="1" ht="27.75" customHeight="1">
      <c r="A27" s="77" t="s">
        <v>12</v>
      </c>
      <c r="B27" s="78" t="s">
        <v>56</v>
      </c>
      <c r="C27" s="89">
        <f>'OPP (Stat-LV)'!C27/1000</f>
        <v>0</v>
      </c>
      <c r="D27" s="89">
        <f>'OPP (Stat-LV)'!D27/1000</f>
        <v>0</v>
      </c>
      <c r="E27" s="89">
        <f>'OPP (Stat-LV)'!E27/1000</f>
        <v>0</v>
      </c>
      <c r="F27" s="89">
        <f>Sheet1!E27</f>
        <v>0</v>
      </c>
      <c r="G27" s="89">
        <f>Sheet1!F27</f>
        <v>0</v>
      </c>
      <c r="H27" s="89">
        <f>Sheet1!G27</f>
        <v>0</v>
      </c>
    </row>
    <row r="28" spans="1:9" s="79" customFormat="1" ht="27.75" customHeight="1">
      <c r="A28" s="77" t="s">
        <v>21</v>
      </c>
      <c r="B28" s="78" t="s">
        <v>57</v>
      </c>
      <c r="C28" s="89">
        <f>'OPP (Stat-LV)'!C28/1000</f>
        <v>0</v>
      </c>
      <c r="D28" s="89">
        <f>'OPP (Stat-LV)'!D28/1000</f>
        <v>0</v>
      </c>
      <c r="E28" s="89">
        <f>'OPP (Stat-LV)'!E28/1000</f>
        <v>0</v>
      </c>
      <c r="F28" s="89">
        <f>Sheet1!E28</f>
        <v>0</v>
      </c>
      <c r="G28" s="89">
        <f>Sheet1!F28</f>
        <v>0</v>
      </c>
      <c r="H28" s="89">
        <f>Sheet1!G28</f>
        <v>0</v>
      </c>
    </row>
    <row r="29" spans="1:9" s="79" customFormat="1" ht="27.75" customHeight="1">
      <c r="A29" s="48" t="s">
        <v>22</v>
      </c>
      <c r="B29" s="49" t="s">
        <v>58</v>
      </c>
      <c r="C29" s="88">
        <f>'OPP (Stat-LV)'!C29/1000</f>
        <v>0</v>
      </c>
      <c r="D29" s="88">
        <f>'OPP (Stat-LV)'!D29/1000</f>
        <v>0</v>
      </c>
      <c r="E29" s="88">
        <f>'OPP (Stat-LV)'!E29/1000</f>
        <v>0</v>
      </c>
      <c r="F29" s="88">
        <f>Sheet1!E29</f>
        <v>0</v>
      </c>
      <c r="G29" s="88">
        <f>Sheet1!F29</f>
        <v>0</v>
      </c>
      <c r="H29" s="88">
        <f>Sheet1!G29</f>
        <v>0</v>
      </c>
    </row>
    <row r="30" spans="1:9" s="79" customFormat="1" ht="27.75" customHeight="1">
      <c r="A30" s="58"/>
      <c r="B30" s="59"/>
      <c r="C30" s="60"/>
      <c r="D30" s="60"/>
      <c r="E30" s="60"/>
      <c r="F30" s="60"/>
      <c r="G30" s="60"/>
      <c r="H30" s="61" t="s">
        <v>76</v>
      </c>
    </row>
    <row r="31" spans="1:9" s="2" customFormat="1" ht="27.75" customHeight="1">
      <c r="A31" s="1"/>
      <c r="B31" s="1"/>
      <c r="C31" s="12"/>
      <c r="D31" s="33"/>
      <c r="E31" s="9"/>
      <c r="H31" s="76" t="s">
        <v>74</v>
      </c>
      <c r="I31" s="3"/>
    </row>
    <row r="32" spans="1:9" s="44" customFormat="1" ht="15.75" customHeight="1">
      <c r="A32" s="40"/>
      <c r="B32" s="55" t="s">
        <v>39</v>
      </c>
      <c r="C32" s="41"/>
      <c r="D32" s="42" t="s">
        <v>2</v>
      </c>
      <c r="E32" s="43"/>
      <c r="F32" s="41"/>
      <c r="G32" s="42" t="s">
        <v>3</v>
      </c>
      <c r="H32" s="43"/>
    </row>
    <row r="33" spans="1:8" s="44" customFormat="1" ht="27" customHeight="1">
      <c r="A33" s="56" t="s">
        <v>1</v>
      </c>
      <c r="B33" s="57" t="s">
        <v>40</v>
      </c>
      <c r="C33" s="46" t="s">
        <v>43</v>
      </c>
      <c r="D33" s="46" t="s">
        <v>5</v>
      </c>
      <c r="E33" s="46" t="s">
        <v>6</v>
      </c>
      <c r="F33" s="46" t="s">
        <v>43</v>
      </c>
      <c r="G33" s="46" t="s">
        <v>5</v>
      </c>
      <c r="H33" s="46" t="s">
        <v>6</v>
      </c>
    </row>
    <row r="34" spans="1:8" s="44" customFormat="1" ht="15.75" customHeight="1">
      <c r="A34" s="45" t="s">
        <v>41</v>
      </c>
      <c r="B34" s="45" t="s">
        <v>42</v>
      </c>
      <c r="C34" s="47">
        <v>1</v>
      </c>
      <c r="D34" s="47">
        <v>2</v>
      </c>
      <c r="E34" s="47">
        <v>3</v>
      </c>
      <c r="F34" s="47">
        <v>4</v>
      </c>
      <c r="G34" s="47">
        <v>5</v>
      </c>
      <c r="H34" s="47">
        <v>6</v>
      </c>
    </row>
    <row r="35" spans="1:8" s="79" customFormat="1" ht="27.75" customHeight="1">
      <c r="A35" s="48" t="s">
        <v>23</v>
      </c>
      <c r="B35" s="49"/>
      <c r="C35" s="88">
        <f>'OPP (Stat-LV)'!C35/1000</f>
        <v>0</v>
      </c>
      <c r="D35" s="88">
        <f>'OPP (Stat-LV)'!D35/1000</f>
        <v>0</v>
      </c>
      <c r="E35" s="88">
        <f>'OPP (Stat-LV)'!E35/1000</f>
        <v>0</v>
      </c>
      <c r="F35" s="88">
        <f>'OPP (Stat-LV)'!F35</f>
        <v>0</v>
      </c>
      <c r="G35" s="88">
        <f>'OPP (Stat-LV)'!G35</f>
        <v>0</v>
      </c>
      <c r="H35" s="88">
        <f>'OPP (Stat-LV)'!H35</f>
        <v>0</v>
      </c>
    </row>
    <row r="36" spans="1:8" s="79" customFormat="1" ht="27.75" customHeight="1">
      <c r="A36" s="77" t="s">
        <v>24</v>
      </c>
      <c r="B36" s="78" t="s">
        <v>59</v>
      </c>
      <c r="C36" s="89">
        <f>'OPP (Stat-LV)'!C36/1000</f>
        <v>0</v>
      </c>
      <c r="D36" s="89">
        <f>'OPP (Stat-LV)'!D36/1000</f>
        <v>0</v>
      </c>
      <c r="E36" s="89">
        <f>'OPP (Stat-LV)'!E36/1000</f>
        <v>0</v>
      </c>
      <c r="F36" s="89">
        <f>'OPP (Stat-LV)'!F36</f>
        <v>0</v>
      </c>
      <c r="G36" s="89">
        <f>'OPP (Stat-LV)'!G36</f>
        <v>0</v>
      </c>
      <c r="H36" s="89">
        <f>'OPP (Stat-LV)'!H36</f>
        <v>0</v>
      </c>
    </row>
    <row r="37" spans="1:8" s="79" customFormat="1" ht="39.6">
      <c r="A37" s="77" t="s">
        <v>25</v>
      </c>
      <c r="B37" s="78" t="s">
        <v>60</v>
      </c>
      <c r="C37" s="89">
        <f>'OPP (Stat-LV)'!C37/1000</f>
        <v>0</v>
      </c>
      <c r="D37" s="89">
        <f>'OPP (Stat-LV)'!D37/1000</f>
        <v>0</v>
      </c>
      <c r="E37" s="89">
        <f>'OPP (Stat-LV)'!E37/1000</f>
        <v>0</v>
      </c>
      <c r="F37" s="89">
        <f>'OPP (Stat-LV)'!F37</f>
        <v>0</v>
      </c>
      <c r="G37" s="89">
        <f>'OPP (Stat-LV)'!G37</f>
        <v>0</v>
      </c>
      <c r="H37" s="89">
        <f>'OPP (Stat-LV)'!H37</f>
        <v>0</v>
      </c>
    </row>
    <row r="38" spans="1:8" s="79" customFormat="1" ht="27.75" customHeight="1">
      <c r="A38" s="77" t="s">
        <v>26</v>
      </c>
      <c r="B38" s="78" t="s">
        <v>61</v>
      </c>
      <c r="C38" s="89">
        <f>'OPP (Stat-LV)'!C38/1000</f>
        <v>0</v>
      </c>
      <c r="D38" s="89">
        <f>'OPP (Stat-LV)'!D38/1000</f>
        <v>0</v>
      </c>
      <c r="E38" s="89">
        <f>'OPP (Stat-LV)'!E38/1000</f>
        <v>0</v>
      </c>
      <c r="F38" s="89">
        <f>'OPP (Stat-LV)'!F38</f>
        <v>0</v>
      </c>
      <c r="G38" s="89">
        <f>'OPP (Stat-LV)'!G38</f>
        <v>0</v>
      </c>
      <c r="H38" s="89">
        <f>'OPP (Stat-LV)'!H38</f>
        <v>0</v>
      </c>
    </row>
    <row r="39" spans="1:8" s="79" customFormat="1" ht="27.75" customHeight="1">
      <c r="A39" s="77" t="s">
        <v>27</v>
      </c>
      <c r="B39" s="78" t="s">
        <v>62</v>
      </c>
      <c r="C39" s="89">
        <f>'OPP (Stat-LV)'!C39/1000</f>
        <v>0</v>
      </c>
      <c r="D39" s="89">
        <f>'OPP (Stat-LV)'!D39/1000</f>
        <v>0</v>
      </c>
      <c r="E39" s="89">
        <f>'OPP (Stat-LV)'!E39/1000</f>
        <v>0</v>
      </c>
      <c r="F39" s="89">
        <f>'OPP (Stat-LV)'!F39</f>
        <v>0</v>
      </c>
      <c r="G39" s="89">
        <f>'OPP (Stat-LV)'!G39</f>
        <v>0</v>
      </c>
      <c r="H39" s="89">
        <f>'OPP (Stat-LV)'!H39</f>
        <v>0</v>
      </c>
    </row>
    <row r="40" spans="1:8" s="79" customFormat="1" ht="27.75" customHeight="1">
      <c r="A40" s="77" t="s">
        <v>28</v>
      </c>
      <c r="B40" s="78" t="s">
        <v>63</v>
      </c>
      <c r="C40" s="89">
        <f>'OPP (Stat-LV)'!C40/1000</f>
        <v>0</v>
      </c>
      <c r="D40" s="89">
        <f>'OPP (Stat-LV)'!D40/1000</f>
        <v>0</v>
      </c>
      <c r="E40" s="89">
        <f>'OPP (Stat-LV)'!E40/1000</f>
        <v>0</v>
      </c>
      <c r="F40" s="89">
        <f>'OPP (Stat-LV)'!F40</f>
        <v>0</v>
      </c>
      <c r="G40" s="89">
        <f>'OPP (Stat-LV)'!G40</f>
        <v>0</v>
      </c>
      <c r="H40" s="89">
        <f>'OPP (Stat-LV)'!H40</f>
        <v>0</v>
      </c>
    </row>
    <row r="41" spans="1:8" s="79" customFormat="1" ht="27.75" customHeight="1">
      <c r="A41" s="77" t="s">
        <v>12</v>
      </c>
      <c r="B41" s="78" t="s">
        <v>64</v>
      </c>
      <c r="C41" s="89">
        <f>'OPP (Stat-LV)'!C41/1000</f>
        <v>0</v>
      </c>
      <c r="D41" s="89">
        <f>'OPP (Stat-LV)'!D41/1000</f>
        <v>0</v>
      </c>
      <c r="E41" s="89">
        <f>'OPP (Stat-LV)'!E41/1000</f>
        <v>0</v>
      </c>
      <c r="F41" s="89">
        <f>'OPP (Stat-LV)'!F41</f>
        <v>0</v>
      </c>
      <c r="G41" s="89">
        <f>'OPP (Stat-LV)'!G41</f>
        <v>0</v>
      </c>
      <c r="H41" s="89">
        <f>'OPP (Stat-LV)'!H41</f>
        <v>0</v>
      </c>
    </row>
    <row r="42" spans="1:8" s="79" customFormat="1" ht="27.75" customHeight="1">
      <c r="A42" s="77" t="s">
        <v>29</v>
      </c>
      <c r="B42" s="78" t="s">
        <v>65</v>
      </c>
      <c r="C42" s="89">
        <f>'OPP (Stat-LV)'!C42/1000</f>
        <v>0</v>
      </c>
      <c r="D42" s="89">
        <f>'OPP (Stat-LV)'!D42/1000</f>
        <v>0</v>
      </c>
      <c r="E42" s="89">
        <f>'OPP (Stat-LV)'!E42/1000</f>
        <v>0</v>
      </c>
      <c r="F42" s="89">
        <f>'OPP (Stat-LV)'!F42</f>
        <v>0</v>
      </c>
      <c r="G42" s="89">
        <f>'OPP (Stat-LV)'!G42</f>
        <v>0</v>
      </c>
      <c r="H42" s="89">
        <f>'OPP (Stat-LV)'!H42</f>
        <v>0</v>
      </c>
    </row>
    <row r="43" spans="1:8" s="50" customFormat="1" ht="27.75" customHeight="1">
      <c r="A43" s="48" t="s">
        <v>30</v>
      </c>
      <c r="B43" s="49" t="s">
        <v>66</v>
      </c>
      <c r="C43" s="88">
        <f>'OPP (Stat-LV)'!C43/1000</f>
        <v>0</v>
      </c>
      <c r="D43" s="88">
        <f>'OPP (Stat-LV)'!D43/1000</f>
        <v>0</v>
      </c>
      <c r="E43" s="88">
        <f>'OPP (Stat-LV)'!E43/1000</f>
        <v>0</v>
      </c>
      <c r="F43" s="88">
        <f>'OPP (Stat-LV)'!F43</f>
        <v>0</v>
      </c>
      <c r="G43" s="88">
        <f>'OPP (Stat-LV)'!G43</f>
        <v>0</v>
      </c>
      <c r="H43" s="88">
        <f>'OPP (Stat-LV)'!H43</f>
        <v>0</v>
      </c>
    </row>
    <row r="44" spans="1:8" s="50" customFormat="1" ht="27.75" customHeight="1">
      <c r="A44" s="48" t="s">
        <v>31</v>
      </c>
      <c r="B44" s="49" t="s">
        <v>67</v>
      </c>
      <c r="C44" s="88">
        <v>175</v>
      </c>
      <c r="D44" s="88">
        <v>166</v>
      </c>
      <c r="E44" s="88">
        <v>9</v>
      </c>
      <c r="F44" s="88">
        <v>160</v>
      </c>
      <c r="G44" s="88">
        <v>145</v>
      </c>
      <c r="H44" s="88">
        <v>15</v>
      </c>
    </row>
    <row r="45" spans="1:8" s="50" customFormat="1" ht="27.75" customHeight="1">
      <c r="A45" s="48" t="s">
        <v>32</v>
      </c>
      <c r="B45" s="49" t="s">
        <v>68</v>
      </c>
      <c r="C45" s="88">
        <f>'OPP (Stat-LV)'!C45/1000</f>
        <v>0</v>
      </c>
      <c r="D45" s="88">
        <f>'OPP (Stat-LV)'!D45/1000</f>
        <v>0</v>
      </c>
      <c r="E45" s="88">
        <v>20</v>
      </c>
      <c r="F45" s="88">
        <f>'OPP (Stat-LV)'!F45</f>
        <v>0</v>
      </c>
      <c r="G45" s="88">
        <f>'OPP (Stat-LV)'!G45</f>
        <v>0</v>
      </c>
      <c r="H45" s="88">
        <v>5</v>
      </c>
    </row>
    <row r="46" spans="1:8" s="50" customFormat="1" ht="27.75" customHeight="1">
      <c r="A46" s="48" t="s">
        <v>38</v>
      </c>
      <c r="B46" s="49" t="s">
        <v>69</v>
      </c>
      <c r="C46" s="88">
        <f>'OPP (Stat-LV)'!C46/1000</f>
        <v>0</v>
      </c>
      <c r="D46" s="88">
        <f>'OPP (Stat-LV)'!D46/1000</f>
        <v>0</v>
      </c>
      <c r="E46" s="88">
        <v>29</v>
      </c>
      <c r="F46" s="88">
        <f>'OPP (Stat-LV)'!F46</f>
        <v>0</v>
      </c>
      <c r="G46" s="88">
        <f>'OPP (Stat-LV)'!G46</f>
        <v>0</v>
      </c>
      <c r="H46" s="88">
        <v>20</v>
      </c>
    </row>
    <row r="47" spans="1:8" s="79" customFormat="1" ht="27.75" customHeight="1">
      <c r="A47" s="80"/>
      <c r="B47" s="80"/>
    </row>
    <row r="48" spans="1:8" s="79" customFormat="1" ht="27.75" customHeight="1">
      <c r="A48" s="80"/>
      <c r="B48" s="80"/>
    </row>
    <row r="49" spans="1:23" s="79" customFormat="1" ht="27.75" customHeight="1">
      <c r="A49" s="80"/>
      <c r="B49" s="80"/>
    </row>
    <row r="50" spans="1:23" s="79" customFormat="1" ht="27.75" customHeight="1">
      <c r="A50" s="80"/>
      <c r="B50" s="80"/>
    </row>
    <row r="51" spans="1:23" s="65" customFormat="1" ht="15" customHeight="1">
      <c r="A51" s="62"/>
      <c r="B51" s="63"/>
      <c r="C51" s="62"/>
      <c r="D51" s="62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</row>
    <row r="52" spans="1:23" s="65" customFormat="1" ht="15" customHeight="1">
      <c r="A52" s="3" t="s">
        <v>94</v>
      </c>
      <c r="B52" s="66"/>
      <c r="C52" s="2"/>
      <c r="D52" s="2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</row>
    <row r="53" spans="1:23" s="65" customFormat="1" ht="15" customHeight="1">
      <c r="A53" s="2"/>
      <c r="B53" s="66"/>
      <c r="C53" s="2"/>
      <c r="E53" s="64"/>
      <c r="F53" s="64"/>
      <c r="G53" s="2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</row>
    <row r="54" spans="1:23" s="65" customFormat="1" ht="15" customHeight="1">
      <c r="A54" s="3" t="s">
        <v>95</v>
      </c>
      <c r="B54" s="67"/>
      <c r="C54" s="3"/>
      <c r="E54" s="64"/>
      <c r="F54" s="64"/>
      <c r="G54" s="72"/>
      <c r="H54" s="7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</row>
    <row r="55" spans="1:23" s="65" customFormat="1" ht="15" customHeight="1">
      <c r="A55" s="2"/>
      <c r="B55" s="66"/>
      <c r="C55" s="2"/>
      <c r="E55" s="64"/>
      <c r="F55" s="64"/>
      <c r="G55" s="2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</row>
    <row r="56" spans="1:23" s="65" customFormat="1" ht="15" customHeight="1">
      <c r="A56" s="3" t="s">
        <v>96</v>
      </c>
      <c r="B56" s="67"/>
      <c r="C56" s="3"/>
      <c r="E56" s="64"/>
      <c r="F56" s="64"/>
      <c r="G56" s="72"/>
      <c r="H56" s="73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</row>
    <row r="57" spans="1:23" s="65" customFormat="1" ht="15" customHeight="1">
      <c r="A57" s="68" t="s">
        <v>80</v>
      </c>
      <c r="B57" s="69"/>
      <c r="C57" s="70"/>
      <c r="E57" s="64"/>
      <c r="F57" s="64"/>
      <c r="G57" s="74" t="s">
        <v>81</v>
      </c>
      <c r="H57" s="75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</row>
    <row r="58" spans="1:23" s="65" customFormat="1" ht="15" customHeight="1">
      <c r="A58" s="3"/>
      <c r="B58" s="67"/>
      <c r="C58" s="3"/>
      <c r="E58" s="64"/>
      <c r="F58" s="64"/>
      <c r="G58" s="3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</row>
    <row r="59" spans="1:23" s="65" customFormat="1" ht="15" customHeight="1">
      <c r="A59" s="3" t="s">
        <v>97</v>
      </c>
      <c r="B59" s="67"/>
      <c r="C59" s="3"/>
      <c r="E59" s="64"/>
      <c r="F59" s="64"/>
      <c r="G59" s="72">
        <v>885658063</v>
      </c>
      <c r="H59" s="73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</row>
    <row r="60" spans="1:23" s="65" customFormat="1" ht="15" customHeight="1">
      <c r="A60" s="71" t="s">
        <v>80</v>
      </c>
      <c r="B60" s="66"/>
      <c r="C60" s="2"/>
      <c r="E60" s="64"/>
      <c r="F60" s="64"/>
      <c r="G60" s="74" t="s">
        <v>83</v>
      </c>
      <c r="H60" s="75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</row>
    <row r="61" spans="1:23" s="65" customFormat="1" ht="15" customHeight="1">
      <c r="A61" s="62"/>
      <c r="B61" s="63"/>
      <c r="C61" s="62"/>
      <c r="D61" s="62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</row>
    <row r="62" spans="1:23" s="79" customFormat="1">
      <c r="A62" s="80"/>
      <c r="B62" s="80"/>
    </row>
    <row r="63" spans="1:23" s="79" customFormat="1">
      <c r="A63" s="80"/>
      <c r="B63" s="80"/>
    </row>
    <row r="64" spans="1:23" s="79" customFormat="1">
      <c r="A64" s="80"/>
      <c r="B64" s="80"/>
    </row>
    <row r="65" spans="1:2" s="79" customFormat="1">
      <c r="A65" s="80"/>
      <c r="B65" s="80"/>
    </row>
    <row r="66" spans="1:2" s="79" customFormat="1">
      <c r="A66" s="80"/>
      <c r="B66" s="80"/>
    </row>
    <row r="67" spans="1:2" s="79" customFormat="1">
      <c r="A67" s="80"/>
      <c r="B67" s="80"/>
    </row>
    <row r="68" spans="1:2" s="79" customFormat="1">
      <c r="A68" s="80"/>
      <c r="B68" s="80"/>
    </row>
    <row r="69" spans="1:2">
      <c r="A69" s="8"/>
      <c r="B69" s="8"/>
    </row>
    <row r="70" spans="1:2">
      <c r="A70" s="8"/>
      <c r="B70" s="8"/>
    </row>
    <row r="71" spans="1:2">
      <c r="A71" s="8"/>
      <c r="B71" s="8"/>
    </row>
    <row r="72" spans="1:2">
      <c r="A72" s="8"/>
      <c r="B72" s="8"/>
    </row>
    <row r="73" spans="1:2">
      <c r="A73" s="8"/>
      <c r="B73" s="8"/>
    </row>
    <row r="74" spans="1:2">
      <c r="A74" s="8"/>
      <c r="B74" s="8"/>
    </row>
    <row r="75" spans="1:2">
      <c r="A75" s="8"/>
      <c r="B75" s="8"/>
    </row>
    <row r="76" spans="1:2">
      <c r="A76" s="8"/>
      <c r="B76" s="8"/>
    </row>
    <row r="77" spans="1:2">
      <c r="A77" s="8"/>
      <c r="B77" s="8"/>
    </row>
    <row r="78" spans="1:2">
      <c r="A78" s="8"/>
      <c r="B78" s="8"/>
    </row>
    <row r="79" spans="1:2">
      <c r="A79" s="8"/>
      <c r="B79" s="8"/>
    </row>
    <row r="80" spans="1:2">
      <c r="A80" s="8"/>
      <c r="B80" s="8"/>
    </row>
    <row r="81" spans="1:2">
      <c r="A81" s="8"/>
      <c r="B81" s="8"/>
    </row>
    <row r="82" spans="1:2">
      <c r="A82" s="8"/>
      <c r="B82" s="8"/>
    </row>
    <row r="83" spans="1:2">
      <c r="A83" s="8"/>
      <c r="B83" s="8"/>
    </row>
    <row r="84" spans="1:2">
      <c r="A84" s="8"/>
      <c r="B84" s="8"/>
    </row>
    <row r="85" spans="1:2">
      <c r="A85" s="8"/>
      <c r="B85" s="8"/>
    </row>
    <row r="86" spans="1:2">
      <c r="A86" s="8"/>
      <c r="B86" s="8"/>
    </row>
    <row r="87" spans="1:2">
      <c r="A87" s="8"/>
      <c r="B87" s="8"/>
    </row>
    <row r="88" spans="1:2">
      <c r="A88" s="8"/>
      <c r="B88" s="8"/>
    </row>
    <row r="89" spans="1:2">
      <c r="A89" s="8"/>
      <c r="B89" s="8"/>
    </row>
    <row r="90" spans="1:2">
      <c r="A90" s="8"/>
      <c r="B90" s="8"/>
    </row>
    <row r="91" spans="1:2">
      <c r="A91" s="8"/>
      <c r="B91" s="8"/>
    </row>
    <row r="92" spans="1:2">
      <c r="A92" s="8"/>
      <c r="B92" s="8"/>
    </row>
    <row r="93" spans="1:2">
      <c r="A93" s="8"/>
      <c r="B93" s="8"/>
    </row>
    <row r="94" spans="1:2">
      <c r="A94" s="8"/>
      <c r="B94" s="8"/>
    </row>
    <row r="95" spans="1:2">
      <c r="A95" s="8"/>
      <c r="B95" s="8"/>
    </row>
    <row r="96" spans="1:2">
      <c r="A96" s="8"/>
      <c r="B96" s="8"/>
    </row>
    <row r="97" spans="1:2">
      <c r="A97" s="8"/>
      <c r="B97" s="8"/>
    </row>
  </sheetData>
  <pageMargins left="0.25" right="0.24" top="0.55000000000000004" bottom="0.89" header="0.17" footer="0.2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2</vt:i4>
      </vt:variant>
    </vt:vector>
  </HeadingPairs>
  <TitlesOfParts>
    <vt:vector size="5" baseType="lpstr">
      <vt:lpstr>Sheet1</vt:lpstr>
      <vt:lpstr>OPP (Stat-LV)</vt:lpstr>
      <vt:lpstr>OPP (Stat-HIL.LV)</vt:lpstr>
      <vt:lpstr>'OPP (Stat-HIL.LV)'!Print_Titles</vt:lpstr>
      <vt:lpstr>'OPP (Stat-LV)'!Print_Titles</vt:lpstr>
    </vt:vector>
  </TitlesOfParts>
  <Company>KS Star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</dc:creator>
  <cp:lastModifiedBy>user</cp:lastModifiedBy>
  <cp:lastPrinted>2018-01-25T19:14:21Z</cp:lastPrinted>
  <dcterms:created xsi:type="dcterms:W3CDTF">2002-12-03T08:14:24Z</dcterms:created>
  <dcterms:modified xsi:type="dcterms:W3CDTF">2018-04-21T13:26:37Z</dcterms:modified>
</cp:coreProperties>
</file>