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040" windowHeight="9405" firstSheet="1" activeTab="2"/>
  </bookViews>
  <sheets>
    <sheet name="м.01" sheetId="4" r:id="rId1"/>
    <sheet name="BALANS" sheetId="8" r:id="rId2"/>
    <sheet name="OPR" sheetId="9" r:id="rId3"/>
  </sheets>
  <calcPr calcId="145621"/>
</workbook>
</file>

<file path=xl/calcChain.xml><?xml version="1.0" encoding="utf-8"?>
<calcChain xmlns="http://schemas.openxmlformats.org/spreadsheetml/2006/main">
  <c r="E56" i="9" l="1"/>
  <c r="B43" i="9"/>
  <c r="E34" i="9"/>
  <c r="B18" i="9"/>
  <c r="B14" i="9"/>
  <c r="B11" i="9"/>
  <c r="B31" i="9" s="1"/>
  <c r="B47" i="9" s="1"/>
  <c r="B58" i="9" s="1"/>
  <c r="E8" i="9"/>
  <c r="E19" i="9" s="1"/>
  <c r="E47" i="9" s="1"/>
  <c r="E58" i="9" s="1"/>
  <c r="E72" i="8" l="1"/>
  <c r="E16" i="8"/>
  <c r="E23" i="8" s="1"/>
  <c r="E81" i="8" s="1"/>
  <c r="E21" i="8"/>
  <c r="E70" i="8"/>
  <c r="E74" i="8"/>
  <c r="E45" i="8"/>
  <c r="E71" i="8"/>
  <c r="B66" i="8"/>
  <c r="B55" i="8"/>
  <c r="B77" i="8" s="1"/>
  <c r="B73" i="8"/>
  <c r="B76" i="8"/>
  <c r="B21" i="8"/>
  <c r="B30" i="8"/>
  <c r="B45" i="8"/>
  <c r="B81" i="8" l="1"/>
</calcChain>
</file>

<file path=xl/sharedStrings.xml><?xml version="1.0" encoding="utf-8"?>
<sst xmlns="http://schemas.openxmlformats.org/spreadsheetml/2006/main" count="438" uniqueCount="207">
  <si>
    <t>.</t>
  </si>
  <si>
    <t xml:space="preserve">    и смесени предприятия, в т.ч.:</t>
  </si>
  <si>
    <t xml:space="preserve">Текуща </t>
  </si>
  <si>
    <t xml:space="preserve">Предходна </t>
  </si>
  <si>
    <t>С Ч Е Т О В О Д Е Н   Б А Л А Н С</t>
  </si>
  <si>
    <t>на ДП "Съобщително строителство и възстановяване"</t>
  </si>
  <si>
    <t>АКТИВ</t>
  </si>
  <si>
    <t>ПАСИВ</t>
  </si>
  <si>
    <t>РАЗДЕЛИ, ГРУПИ, СТАТИИ</t>
  </si>
  <si>
    <t>Сума (хил.лв)</t>
  </si>
  <si>
    <t>А. ЗАПИСАН, НО НЕВНЕСЕН КАПИТАЛ</t>
  </si>
  <si>
    <t>А. СОБСТВЕН КАПИТАЛ</t>
  </si>
  <si>
    <t>І. Записан капитал</t>
  </si>
  <si>
    <t>Б. НЕТЕКУЩИ (ДЪЛГОТРАЙНИ) АКТИВИ</t>
  </si>
  <si>
    <t>ІІ. Премии от емисии</t>
  </si>
  <si>
    <t>І. Нематериални активи</t>
  </si>
  <si>
    <t>ІІІ. Резерв от последващи оценки</t>
  </si>
  <si>
    <t>1. Продукти от развойна дейност</t>
  </si>
  <si>
    <t>ІV. Резерви</t>
  </si>
  <si>
    <t>2. Концесии, патенти, лицензии,</t>
  </si>
  <si>
    <t>1. Законови резерви</t>
  </si>
  <si>
    <t xml:space="preserve">    търговски марки, програмни продукти</t>
  </si>
  <si>
    <t>2. Резерв, свързан с изкупени собствени акции</t>
  </si>
  <si>
    <t xml:space="preserve">    и други подобни права и активи</t>
  </si>
  <si>
    <t>3. Резерв съгласно учредителен акт</t>
  </si>
  <si>
    <t>3. Търговска репутация</t>
  </si>
  <si>
    <t>4. Други резерви</t>
  </si>
  <si>
    <t>4. Предоставени аванси</t>
  </si>
  <si>
    <t>Общо за група ІV:</t>
  </si>
  <si>
    <t xml:space="preserve">    и нематериални активи в процес</t>
  </si>
  <si>
    <t>V. Натрупана печалба (загуба)</t>
  </si>
  <si>
    <t xml:space="preserve">    на изграждане</t>
  </si>
  <si>
    <t xml:space="preserve">    от минали години, в т.ч.:</t>
  </si>
  <si>
    <t>Общо за група І:</t>
  </si>
  <si>
    <t xml:space="preserve">    - неразпределена печалба</t>
  </si>
  <si>
    <t>ІІ. Дълготрайни материални активи</t>
  </si>
  <si>
    <t xml:space="preserve">    - непокрита загуба</t>
  </si>
  <si>
    <t>1. Земи и сгради, в т.ч.:</t>
  </si>
  <si>
    <t>Общо за група V:</t>
  </si>
  <si>
    <t xml:space="preserve">    - земи</t>
  </si>
  <si>
    <t>VІ. Текуща печалба (загуба)</t>
  </si>
  <si>
    <t xml:space="preserve">    - сгради</t>
  </si>
  <si>
    <t>ОБЩО ЗА РАЗДЕЛ А:</t>
  </si>
  <si>
    <t>2. Машини, производствено оборудване</t>
  </si>
  <si>
    <t xml:space="preserve">    и апартура</t>
  </si>
  <si>
    <t>Б. ПРОВИЗИИ И СХОДНИ ЗАДЪЛЖЕНИЯ</t>
  </si>
  <si>
    <t>3. Съоръжения и други</t>
  </si>
  <si>
    <t>1. Провизии за пенсии и други подобни задължения</t>
  </si>
  <si>
    <t>2. Провизии за данъци, в т.ч.:</t>
  </si>
  <si>
    <t xml:space="preserve">    и дълготрайни материални активи</t>
  </si>
  <si>
    <t xml:space="preserve">    -  отсрочени данъци</t>
  </si>
  <si>
    <t xml:space="preserve">    в процес на изграждане</t>
  </si>
  <si>
    <t>3. Други провизии и сходни задължения</t>
  </si>
  <si>
    <t>Общо за група ІІ:</t>
  </si>
  <si>
    <t>ОБЩО ЗА РАЗДЕЛ Б:</t>
  </si>
  <si>
    <t>ІІІ. Дългосрочни финансови активи</t>
  </si>
  <si>
    <t>1. Акции и дялове в предприятия от група</t>
  </si>
  <si>
    <t>В. ЗАДЪЛЖЕНИЯ</t>
  </si>
  <si>
    <t>2. Предоставени заеми</t>
  </si>
  <si>
    <t>1. Облигационни заеми с отделно</t>
  </si>
  <si>
    <t xml:space="preserve">    на предприятия от група</t>
  </si>
  <si>
    <t xml:space="preserve">    посочване на конвертируемите, в т.ч.:</t>
  </si>
  <si>
    <t>3. Акции и дялове в асоциирани и</t>
  </si>
  <si>
    <t xml:space="preserve">    до 1 година</t>
  </si>
  <si>
    <t xml:space="preserve">    смесени предприятия</t>
  </si>
  <si>
    <t xml:space="preserve">    над 1 година</t>
  </si>
  <si>
    <t>4. Предоставени заеми, свързани с асоциирани</t>
  </si>
  <si>
    <t>2. Задължения към финансови</t>
  </si>
  <si>
    <t xml:space="preserve">    и смесени предприятия</t>
  </si>
  <si>
    <t xml:space="preserve">    предприятия, в т.ч.:</t>
  </si>
  <si>
    <t>5. Дългосрочни инвестиции</t>
  </si>
  <si>
    <t>6. Други заеми</t>
  </si>
  <si>
    <t>7. Изкупени собствени акции</t>
  </si>
  <si>
    <t>3. Получени аванси, в т.ч.:</t>
  </si>
  <si>
    <t xml:space="preserve">    номинална стойност .................. хил. лв.</t>
  </si>
  <si>
    <t>Общо за група ІІІ:</t>
  </si>
  <si>
    <t>ІV. Отсрочени данъци</t>
  </si>
  <si>
    <t>4. Задължения към доставчици, в т.ч</t>
  </si>
  <si>
    <t>В. ТЕКУЩИ (КРАТКОТРАЙНИ) АКТИВИ</t>
  </si>
  <si>
    <t>5. Задължения по полици, в т.ч.:</t>
  </si>
  <si>
    <t>І. Материални запаси</t>
  </si>
  <si>
    <t>1. Суровини и материали</t>
  </si>
  <si>
    <t>2. Незавършено производство</t>
  </si>
  <si>
    <t>6. Задължения към предприятия</t>
  </si>
  <si>
    <t>3. Продукция и стоки, в т.ч.:</t>
  </si>
  <si>
    <t xml:space="preserve">    от група, в т.ч.:</t>
  </si>
  <si>
    <t xml:space="preserve">    - продукция</t>
  </si>
  <si>
    <t xml:space="preserve">    - стоки</t>
  </si>
  <si>
    <t>7. Задължения, свързани с асоциирани</t>
  </si>
  <si>
    <t>ІІ. Вземания</t>
  </si>
  <si>
    <t>1. Вземания от клиенти и доставчици, в т.ч.:</t>
  </si>
  <si>
    <t>8. Други задължения, в т.ч.:</t>
  </si>
  <si>
    <t>2. Вземания от предприятия от група, в т.ч.:</t>
  </si>
  <si>
    <t>3. Вземания, свързани с асоциирани</t>
  </si>
  <si>
    <t xml:space="preserve">    - към персонала, в т.ч.:</t>
  </si>
  <si>
    <t xml:space="preserve">    и смесени предприятия в т.ч.:</t>
  </si>
  <si>
    <t>4. Други вземания, в т.ч.:</t>
  </si>
  <si>
    <t xml:space="preserve">    - осигурителни задължения, в т.ч.:</t>
  </si>
  <si>
    <t>ІІІ. Инвестиции</t>
  </si>
  <si>
    <t xml:space="preserve">    - данъчни задължения, в т.ч.:</t>
  </si>
  <si>
    <t>2. Изкупени собствени акции</t>
  </si>
  <si>
    <t>ОБЩО ЗА РАЗДЕЛ В, в т.ч.:</t>
  </si>
  <si>
    <t>3. Други инвестиции</t>
  </si>
  <si>
    <t>ІV. Парични средства, в т.ч.:</t>
  </si>
  <si>
    <t>Г. ФИНАНСИРАНИЯ И ПРИХОДИ ЗА</t>
  </si>
  <si>
    <t xml:space="preserve">    - в брой</t>
  </si>
  <si>
    <t xml:space="preserve">    БЪДЕЩИ ПЕРИОДИ, в т.ч.:</t>
  </si>
  <si>
    <t xml:space="preserve">    - в безсрочни сметки (депозити)</t>
  </si>
  <si>
    <t xml:space="preserve">    - финансирания</t>
  </si>
  <si>
    <t xml:space="preserve">    - приходи за бъдещи периоди</t>
  </si>
  <si>
    <t>ОБЩО ЗА РАЗДЕЛ В:</t>
  </si>
  <si>
    <t>Г. РАЗХОДИ ЗА БЪДЕЩИ ПЕРИОДИ</t>
  </si>
  <si>
    <t>СУМА НА АКТИВА (А+Б+В+Г)</t>
  </si>
  <si>
    <t>СУМА НА ПАСИВА (А+Б+В+Г)</t>
  </si>
  <si>
    <t>УСЛОВНИ АКТИВИ</t>
  </si>
  <si>
    <t>ГЛ. СЧЕТОВОДИТЕЛ:</t>
  </si>
  <si>
    <t>ГЛ.ДИРЕКТОР НА ДП "ССВ":</t>
  </si>
  <si>
    <t xml:space="preserve">                                ( Сл. Гетов )</t>
  </si>
  <si>
    <t xml:space="preserve">                                              ( Ив. Тодоров )</t>
  </si>
  <si>
    <t>Предходна</t>
  </si>
  <si>
    <t>Януари  2014 година БП</t>
  </si>
  <si>
    <t xml:space="preserve">Юни  2016 година </t>
  </si>
  <si>
    <t xml:space="preserve">О Т Ч Е Т  З А  П Р И Х О Д И Т Е  И  Р А З Х О Д И Т Е </t>
  </si>
  <si>
    <t>на ДП  " Съобщително строителство и възстановяване "</t>
  </si>
  <si>
    <t xml:space="preserve">за Юни 2016 година </t>
  </si>
  <si>
    <t>НАИМЕНОВАНИЕ НА РАЗХОДИТЕ</t>
  </si>
  <si>
    <t>Сума ( хил.лв. )</t>
  </si>
  <si>
    <t>НАИМЕНОВАНИЕ НА ПРИХОДИТЕ</t>
  </si>
  <si>
    <t>А. РАЗХОДИ</t>
  </si>
  <si>
    <t>Б. ПРИХОДИ</t>
  </si>
  <si>
    <t>1. Намаление на запасите от продукция</t>
  </si>
  <si>
    <t>1. Нетни приходи от продажби, в т.ч.:</t>
  </si>
  <si>
    <t xml:space="preserve">    и незавършено производство</t>
  </si>
  <si>
    <t xml:space="preserve">    а) продукция</t>
  </si>
  <si>
    <t>2. Разходи за суровини, материали</t>
  </si>
  <si>
    <t xml:space="preserve">    б) стоки</t>
  </si>
  <si>
    <t xml:space="preserve">    и външни услуги, в т.ч.:</t>
  </si>
  <si>
    <t xml:space="preserve">    в) услуги</t>
  </si>
  <si>
    <t xml:space="preserve">    а) суровини и материали</t>
  </si>
  <si>
    <t>2. Увеличение на запасите от продукция</t>
  </si>
  <si>
    <t xml:space="preserve">    б) външни услуги</t>
  </si>
  <si>
    <t>3. Разходи за персонала, в т.ч.:</t>
  </si>
  <si>
    <t>3. Разходи за придобиване на активи</t>
  </si>
  <si>
    <t xml:space="preserve">    а) разходи за възнаграждения</t>
  </si>
  <si>
    <t xml:space="preserve">    по стопански начин</t>
  </si>
  <si>
    <t xml:space="preserve">    б)разходи за осигуровки и надбавки,</t>
  </si>
  <si>
    <t>4. Други приходи, в т.ч.:</t>
  </si>
  <si>
    <t xml:space="preserve">    - осигуровки, свързани с пенсии</t>
  </si>
  <si>
    <t xml:space="preserve">    - приходи от финансирания</t>
  </si>
  <si>
    <t>4. Разходи за амортизация и обезценка, в т.ч.:</t>
  </si>
  <si>
    <t>Общо приходи от оперативна</t>
  </si>
  <si>
    <t xml:space="preserve">    а) разходи за амортизация и обезценка</t>
  </si>
  <si>
    <t>дейност (1+2+3+4)</t>
  </si>
  <si>
    <t xml:space="preserve">    на дълготрайни материални и</t>
  </si>
  <si>
    <t xml:space="preserve">    нематериални активи, в т.ч.:</t>
  </si>
  <si>
    <t>5. Приходи от участия в дъщерни, асоциирани</t>
  </si>
  <si>
    <t xml:space="preserve">    - разходи за амортизация</t>
  </si>
  <si>
    <t xml:space="preserve">    - разходи от обезценка</t>
  </si>
  <si>
    <t xml:space="preserve">    - приходи от участия в предприятия от група</t>
  </si>
  <si>
    <t xml:space="preserve">    б) разходи от обезценка на текущи</t>
  </si>
  <si>
    <t>6. Приходи от други инвестиции и заеми,</t>
  </si>
  <si>
    <t xml:space="preserve">    (краткотрайни) активи</t>
  </si>
  <si>
    <t xml:space="preserve">    признати като нетекущи (дългосрочни)</t>
  </si>
  <si>
    <t>5. Други разходи, в т.ч.:</t>
  </si>
  <si>
    <t xml:space="preserve">    активи, в т.ч.:</t>
  </si>
  <si>
    <t xml:space="preserve">    а) балансова стойност</t>
  </si>
  <si>
    <t xml:space="preserve">    - приходи от предприятия от група</t>
  </si>
  <si>
    <t xml:space="preserve">    на продадените активи</t>
  </si>
  <si>
    <t>7. Други лихви и финансови приходи, в т.ч.:</t>
  </si>
  <si>
    <t xml:space="preserve">    б) провизии</t>
  </si>
  <si>
    <t xml:space="preserve">    а) приходи от предприятия от група</t>
  </si>
  <si>
    <t>Общо разходи за оперативна</t>
  </si>
  <si>
    <t xml:space="preserve">    б) положителни разлики от операции с</t>
  </si>
  <si>
    <t>дейност (1+2+3+4+5)</t>
  </si>
  <si>
    <t xml:space="preserve">    финансови активи</t>
  </si>
  <si>
    <t xml:space="preserve">    в) положителни разлики от промяна</t>
  </si>
  <si>
    <t>6. Разходи от обезценка на финансови активи,</t>
  </si>
  <si>
    <t xml:space="preserve">    на валутни курсове</t>
  </si>
  <si>
    <t xml:space="preserve">    включително инвестициите, признати като</t>
  </si>
  <si>
    <t>Общо финансови приходи (5+6+7)</t>
  </si>
  <si>
    <t xml:space="preserve">    текущи (краткосрочни) активи, в т.ч.:</t>
  </si>
  <si>
    <t xml:space="preserve">    - отрицателни разлики от промяна</t>
  </si>
  <si>
    <t>7. Разходи за лихви и други финансови</t>
  </si>
  <si>
    <t xml:space="preserve">    разходи, в т.ч.:</t>
  </si>
  <si>
    <t xml:space="preserve">    а) разходи, свързани с предприятия от група</t>
  </si>
  <si>
    <t xml:space="preserve">    б) отрицателни разлики от операции с</t>
  </si>
  <si>
    <t>Общо финансови разходи (6+7)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</si>
  <si>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</si>
  <si>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</si>
  <si>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</si>
  <si>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</si>
  <si>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</si>
  <si>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</si>
  <si>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</si>
  <si>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</si>
  <si>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 xml:space="preserve">    (общо приходи - общо разходи)</t>
  </si>
  <si>
    <t>11. Разходи за данъци от печалбата</t>
  </si>
  <si>
    <t>12. Други данъци, алтернативни</t>
  </si>
  <si>
    <t xml:space="preserve">    на корпоративния данък</t>
  </si>
  <si>
    <t>13. Печалба (10-11-12)</t>
  </si>
  <si>
    <t>11. Загуба (10+ред 11 и 12 от раздел А)</t>
  </si>
  <si>
    <t>ВСИЧКО (ОБЩО РАЗХОДИ+11+12+13)</t>
  </si>
  <si>
    <t>ВСИЧКО (ОБЩО ПИРХОДИ +11)</t>
  </si>
  <si>
    <t>Гл.Счетоводител:</t>
  </si>
  <si>
    <t>Гл.Директор на ДП "ССВ":</t>
  </si>
  <si>
    <t xml:space="preserve">                           / Сл.Гетов /</t>
  </si>
  <si>
    <t xml:space="preserve">                                      / Ив.Тодоров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</si>
</sst>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04"/>
    </font>
    <font>
      <sz val="8"/>
      <name val="Arial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6"/>
      <name val="Arial"/>
      <charset val="204"/>
    </font>
    <font>
      <b/>
      <i/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1" xfId="0" applyFont="1" applyBorder="1"/>
    <xf numFmtId="1" fontId="4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2" xfId="0" applyFont="1" applyBorder="1" applyAlignment="1"/>
    <xf numFmtId="0" fontId="7" fillId="0" borderId="2" xfId="0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/>
    <xf numFmtId="1" fontId="3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12" fillId="0" borderId="1" xfId="0" applyFont="1" applyBorder="1"/>
    <xf numFmtId="1" fontId="12" fillId="0" borderId="1" xfId="0" applyNumberFormat="1" applyFont="1" applyBorder="1" applyAlignment="1">
      <alignment horizontal="center"/>
    </xf>
    <xf numFmtId="0" fontId="13" fillId="0" borderId="1" xfId="0" applyFont="1" applyBorder="1"/>
    <xf numFmtId="1" fontId="13" fillId="0" borderId="1" xfId="0" applyNumberFormat="1" applyFont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" fontId="6" fillId="0" borderId="1" xfId="0" applyNumberFormat="1" applyFont="1" applyBorder="1"/>
    <xf numFmtId="0" fontId="0" fillId="0" borderId="0" xfId="0" applyBorder="1"/>
    <xf numFmtId="1" fontId="0" fillId="0" borderId="0" xfId="0" applyNumberFormat="1" applyBorder="1"/>
    <xf numFmtId="1" fontId="6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workbookViewId="0">
      <selection activeCell="B73" sqref="B73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5" t="s">
        <v>4</v>
      </c>
      <c r="B1" s="35"/>
      <c r="C1" s="35"/>
      <c r="D1" s="35"/>
      <c r="E1" s="35"/>
      <c r="F1" s="35"/>
      <c r="G1" s="35"/>
    </row>
    <row r="2" spans="1:7" ht="18" customHeight="1" x14ac:dyDescent="0.2">
      <c r="A2" s="36" t="s">
        <v>5</v>
      </c>
      <c r="B2" s="36"/>
      <c r="C2" s="36"/>
      <c r="D2" s="36"/>
      <c r="E2" s="36"/>
      <c r="F2" s="36"/>
      <c r="G2" s="36"/>
    </row>
    <row r="3" spans="1:7" ht="17.25" customHeight="1" x14ac:dyDescent="0.2">
      <c r="A3" s="35" t="s">
        <v>120</v>
      </c>
      <c r="B3" s="35"/>
      <c r="C3" s="35"/>
      <c r="D3" s="35"/>
      <c r="E3" s="35"/>
      <c r="F3" s="35"/>
      <c r="G3" s="35"/>
    </row>
    <row r="4" spans="1:7" x14ac:dyDescent="0.2">
      <c r="A4" s="37" t="s">
        <v>6</v>
      </c>
      <c r="B4" s="38"/>
      <c r="C4" s="39"/>
      <c r="D4" s="40" t="s">
        <v>7</v>
      </c>
      <c r="E4" s="40"/>
      <c r="F4" s="41"/>
      <c r="G4" s="11"/>
    </row>
    <row r="5" spans="1:7" x14ac:dyDescent="0.2">
      <c r="A5" s="29" t="s">
        <v>8</v>
      </c>
      <c r="B5" s="31" t="s">
        <v>9</v>
      </c>
      <c r="C5" s="32"/>
      <c r="D5" s="30" t="s">
        <v>8</v>
      </c>
      <c r="E5" s="33" t="s">
        <v>9</v>
      </c>
      <c r="F5" s="34"/>
      <c r="G5" s="12"/>
    </row>
    <row r="6" spans="1:7" x14ac:dyDescent="0.2">
      <c r="A6" s="13"/>
      <c r="B6" s="28" t="s">
        <v>2</v>
      </c>
      <c r="C6" s="28" t="s">
        <v>119</v>
      </c>
      <c r="D6" s="14"/>
      <c r="E6" s="27" t="s">
        <v>2</v>
      </c>
      <c r="F6" s="27" t="s">
        <v>3</v>
      </c>
      <c r="G6" s="12"/>
    </row>
    <row r="7" spans="1:7" x14ac:dyDescent="0.2">
      <c r="A7" s="15" t="s">
        <v>10</v>
      </c>
      <c r="B7" s="16"/>
      <c r="C7" s="16"/>
      <c r="D7" s="1" t="s">
        <v>11</v>
      </c>
      <c r="E7" s="2"/>
      <c r="F7" s="2"/>
      <c r="G7" s="12"/>
    </row>
    <row r="8" spans="1:7" x14ac:dyDescent="0.2">
      <c r="A8" s="17" t="s">
        <v>0</v>
      </c>
      <c r="B8" s="18"/>
      <c r="C8" s="18"/>
      <c r="D8" s="5" t="s">
        <v>12</v>
      </c>
      <c r="E8" s="9">
        <v>284</v>
      </c>
      <c r="F8" s="9">
        <v>284</v>
      </c>
      <c r="G8" s="12"/>
    </row>
    <row r="9" spans="1:7" x14ac:dyDescent="0.2">
      <c r="A9" s="1" t="s">
        <v>13</v>
      </c>
      <c r="B9" s="19"/>
      <c r="C9" s="19"/>
      <c r="D9" s="5" t="s">
        <v>14</v>
      </c>
      <c r="E9" s="9"/>
      <c r="F9" s="9"/>
      <c r="G9" s="12"/>
    </row>
    <row r="10" spans="1:7" x14ac:dyDescent="0.2">
      <c r="A10" s="5" t="s">
        <v>15</v>
      </c>
      <c r="B10" s="7"/>
      <c r="C10" s="7"/>
      <c r="D10" s="5" t="s">
        <v>16</v>
      </c>
      <c r="E10" s="9">
        <v>20890</v>
      </c>
      <c r="F10" s="9">
        <v>20890</v>
      </c>
      <c r="G10" s="12"/>
    </row>
    <row r="11" spans="1:7" x14ac:dyDescent="0.2">
      <c r="A11" s="3" t="s">
        <v>17</v>
      </c>
      <c r="B11" s="6"/>
      <c r="C11" s="6"/>
      <c r="D11" s="5" t="s">
        <v>18</v>
      </c>
      <c r="E11" s="9"/>
      <c r="F11" s="9"/>
      <c r="G11" s="12"/>
    </row>
    <row r="12" spans="1:7" x14ac:dyDescent="0.2">
      <c r="A12" s="3" t="s">
        <v>19</v>
      </c>
      <c r="B12" s="6"/>
      <c r="C12" s="6"/>
      <c r="D12" s="3" t="s">
        <v>20</v>
      </c>
      <c r="E12" s="8">
        <v>1</v>
      </c>
      <c r="F12" s="8">
        <v>1</v>
      </c>
      <c r="G12" s="12"/>
    </row>
    <row r="13" spans="1:7" x14ac:dyDescent="0.2">
      <c r="A13" s="3" t="s">
        <v>21</v>
      </c>
      <c r="B13" s="6"/>
      <c r="C13" s="6"/>
      <c r="D13" s="3" t="s">
        <v>22</v>
      </c>
      <c r="E13" s="8"/>
      <c r="F13" s="8"/>
      <c r="G13" s="12"/>
    </row>
    <row r="14" spans="1:7" x14ac:dyDescent="0.2">
      <c r="A14" s="3" t="s">
        <v>23</v>
      </c>
      <c r="B14" s="20"/>
      <c r="C14" s="8"/>
      <c r="D14" s="3" t="s">
        <v>24</v>
      </c>
      <c r="E14" s="8"/>
      <c r="F14" s="8"/>
      <c r="G14" s="12"/>
    </row>
    <row r="15" spans="1:7" x14ac:dyDescent="0.2">
      <c r="A15" s="3" t="s">
        <v>25</v>
      </c>
      <c r="B15" s="8"/>
      <c r="C15" s="8"/>
      <c r="D15" s="3" t="s">
        <v>26</v>
      </c>
      <c r="E15" s="8">
        <v>4709</v>
      </c>
      <c r="F15" s="8">
        <v>4685</v>
      </c>
      <c r="G15" s="12"/>
    </row>
    <row r="16" spans="1:7" x14ac:dyDescent="0.2">
      <c r="A16" s="3" t="s">
        <v>27</v>
      </c>
      <c r="B16" s="8"/>
      <c r="C16" s="8"/>
      <c r="D16" s="5" t="s">
        <v>28</v>
      </c>
      <c r="E16" s="9">
        <v>4710</v>
      </c>
      <c r="F16" s="9">
        <v>4686</v>
      </c>
      <c r="G16" s="12"/>
    </row>
    <row r="17" spans="1:7" x14ac:dyDescent="0.2">
      <c r="A17" s="3" t="s">
        <v>29</v>
      </c>
      <c r="B17" s="8"/>
      <c r="C17" s="8"/>
      <c r="D17" s="5" t="s">
        <v>30</v>
      </c>
      <c r="E17" s="9"/>
      <c r="F17" s="9"/>
      <c r="G17" s="12"/>
    </row>
    <row r="18" spans="1:7" x14ac:dyDescent="0.2">
      <c r="A18" s="3" t="s">
        <v>31</v>
      </c>
      <c r="B18" s="8"/>
      <c r="C18" s="8"/>
      <c r="D18" s="5" t="s">
        <v>32</v>
      </c>
      <c r="E18" s="9"/>
      <c r="F18" s="9"/>
      <c r="G18" s="12"/>
    </row>
    <row r="19" spans="1:7" x14ac:dyDescent="0.2">
      <c r="A19" s="5" t="s">
        <v>33</v>
      </c>
      <c r="B19" s="9"/>
      <c r="C19" s="9"/>
      <c r="D19" s="3" t="s">
        <v>34</v>
      </c>
      <c r="E19" s="8"/>
      <c r="F19" s="8">
        <v>337</v>
      </c>
      <c r="G19" s="12"/>
    </row>
    <row r="20" spans="1:7" x14ac:dyDescent="0.2">
      <c r="A20" s="5" t="s">
        <v>35</v>
      </c>
      <c r="B20" s="9"/>
      <c r="C20" s="9"/>
      <c r="D20" s="3" t="s">
        <v>36</v>
      </c>
      <c r="E20" s="8"/>
      <c r="F20" s="8"/>
      <c r="G20" s="12"/>
    </row>
    <row r="21" spans="1:7" x14ac:dyDescent="0.2">
      <c r="A21" s="3" t="s">
        <v>37</v>
      </c>
      <c r="B21" s="8">
        <v>21105</v>
      </c>
      <c r="C21" s="8">
        <v>21158</v>
      </c>
      <c r="D21" s="5" t="s">
        <v>38</v>
      </c>
      <c r="E21" s="9"/>
      <c r="F21" s="9">
        <v>337</v>
      </c>
      <c r="G21" s="12"/>
    </row>
    <row r="22" spans="1:7" x14ac:dyDescent="0.2">
      <c r="A22" s="3" t="s">
        <v>39</v>
      </c>
      <c r="B22" s="8">
        <v>13374</v>
      </c>
      <c r="C22" s="8">
        <v>13374</v>
      </c>
      <c r="D22" s="5" t="s">
        <v>40</v>
      </c>
      <c r="E22" s="9">
        <v>20</v>
      </c>
      <c r="F22" s="9">
        <v>-65</v>
      </c>
      <c r="G22" s="12"/>
    </row>
    <row r="23" spans="1:7" x14ac:dyDescent="0.2">
      <c r="A23" s="3" t="s">
        <v>41</v>
      </c>
      <c r="B23" s="8">
        <v>7731</v>
      </c>
      <c r="C23" s="8">
        <v>7784</v>
      </c>
      <c r="D23" s="1" t="s">
        <v>42</v>
      </c>
      <c r="E23" s="10">
        <v>25904</v>
      </c>
      <c r="F23" s="10">
        <v>26132</v>
      </c>
      <c r="G23" s="12"/>
    </row>
    <row r="24" spans="1:7" x14ac:dyDescent="0.2">
      <c r="A24" s="3" t="s">
        <v>43</v>
      </c>
      <c r="B24" s="8"/>
      <c r="C24" s="8"/>
      <c r="D24" s="3" t="s">
        <v>0</v>
      </c>
      <c r="E24" s="8"/>
      <c r="F24" s="8"/>
      <c r="G24" s="12"/>
    </row>
    <row r="25" spans="1:7" x14ac:dyDescent="0.2">
      <c r="A25" s="3" t="s">
        <v>44</v>
      </c>
      <c r="B25" s="8">
        <v>234</v>
      </c>
      <c r="C25" s="8">
        <v>275</v>
      </c>
      <c r="D25" s="1" t="s">
        <v>45</v>
      </c>
      <c r="E25" s="10"/>
      <c r="F25" s="10"/>
      <c r="G25" s="12"/>
    </row>
    <row r="26" spans="1:7" x14ac:dyDescent="0.2">
      <c r="A26" s="3" t="s">
        <v>46</v>
      </c>
      <c r="B26" s="8">
        <v>234</v>
      </c>
      <c r="C26" s="8">
        <v>482</v>
      </c>
      <c r="D26" s="3" t="s">
        <v>47</v>
      </c>
      <c r="E26" s="8"/>
      <c r="F26" s="8"/>
      <c r="G26" s="12"/>
    </row>
    <row r="27" spans="1:7" x14ac:dyDescent="0.2">
      <c r="A27" s="3" t="s">
        <v>27</v>
      </c>
      <c r="B27" s="8"/>
      <c r="C27" s="8"/>
      <c r="D27" s="3" t="s">
        <v>48</v>
      </c>
      <c r="E27" s="8"/>
      <c r="F27" s="8"/>
      <c r="G27" s="12"/>
    </row>
    <row r="28" spans="1:7" x14ac:dyDescent="0.2">
      <c r="A28" s="3" t="s">
        <v>49</v>
      </c>
      <c r="B28" s="8"/>
      <c r="C28" s="8"/>
      <c r="D28" s="3" t="s">
        <v>50</v>
      </c>
      <c r="E28" s="8"/>
      <c r="F28" s="8"/>
      <c r="G28" s="12"/>
    </row>
    <row r="29" spans="1:7" x14ac:dyDescent="0.2">
      <c r="A29" s="3" t="s">
        <v>51</v>
      </c>
      <c r="B29" s="8">
        <v>2</v>
      </c>
      <c r="C29" s="8">
        <v>2</v>
      </c>
      <c r="D29" s="3" t="s">
        <v>52</v>
      </c>
      <c r="E29" s="8"/>
      <c r="F29" s="8"/>
      <c r="G29" s="12"/>
    </row>
    <row r="30" spans="1:7" x14ac:dyDescent="0.2">
      <c r="A30" s="5" t="s">
        <v>53</v>
      </c>
      <c r="B30" s="9">
        <v>21575</v>
      </c>
      <c r="C30" s="9">
        <v>21917</v>
      </c>
      <c r="D30" s="1" t="s">
        <v>54</v>
      </c>
      <c r="E30" s="10"/>
      <c r="F30" s="10"/>
      <c r="G30" s="12"/>
    </row>
    <row r="31" spans="1:7" x14ac:dyDescent="0.2">
      <c r="A31" s="5" t="s">
        <v>55</v>
      </c>
      <c r="B31" s="9"/>
      <c r="C31" s="9"/>
      <c r="D31" s="3" t="s">
        <v>0</v>
      </c>
      <c r="E31" s="8"/>
      <c r="F31" s="8"/>
      <c r="G31" s="12"/>
    </row>
    <row r="32" spans="1:7" x14ac:dyDescent="0.2">
      <c r="A32" s="3" t="s">
        <v>56</v>
      </c>
      <c r="B32" s="8"/>
      <c r="C32" s="8"/>
      <c r="D32" s="1" t="s">
        <v>57</v>
      </c>
      <c r="E32" s="10"/>
      <c r="F32" s="10"/>
      <c r="G32" s="12"/>
    </row>
    <row r="33" spans="1:7" x14ac:dyDescent="0.2">
      <c r="A33" s="3" t="s">
        <v>58</v>
      </c>
      <c r="B33" s="8"/>
      <c r="C33" s="8"/>
      <c r="D33" s="3" t="s">
        <v>59</v>
      </c>
      <c r="E33" s="8"/>
      <c r="F33" s="8"/>
      <c r="G33" s="12"/>
    </row>
    <row r="34" spans="1:7" x14ac:dyDescent="0.2">
      <c r="A34" s="3" t="s">
        <v>60</v>
      </c>
      <c r="B34" s="8"/>
      <c r="C34" s="8"/>
      <c r="D34" s="3" t="s">
        <v>61</v>
      </c>
      <c r="E34" s="8"/>
      <c r="F34" s="8"/>
      <c r="G34" s="12"/>
    </row>
    <row r="35" spans="1:7" x14ac:dyDescent="0.2">
      <c r="A35" s="3" t="s">
        <v>62</v>
      </c>
      <c r="B35" s="8"/>
      <c r="C35" s="8"/>
      <c r="D35" s="21" t="s">
        <v>63</v>
      </c>
      <c r="E35" s="22"/>
      <c r="F35" s="22"/>
      <c r="G35" s="12"/>
    </row>
    <row r="36" spans="1:7" x14ac:dyDescent="0.2">
      <c r="A36" s="3" t="s">
        <v>64</v>
      </c>
      <c r="B36" s="8">
        <v>7</v>
      </c>
      <c r="C36" s="8">
        <v>7</v>
      </c>
      <c r="D36" s="21" t="s">
        <v>65</v>
      </c>
      <c r="E36" s="22"/>
      <c r="F36" s="22"/>
      <c r="G36" s="12"/>
    </row>
    <row r="37" spans="1:7" x14ac:dyDescent="0.2">
      <c r="A37" s="3" t="s">
        <v>66</v>
      </c>
      <c r="B37" s="8"/>
      <c r="C37" s="8"/>
      <c r="D37" s="3" t="s">
        <v>67</v>
      </c>
      <c r="E37" s="8"/>
      <c r="F37" s="8"/>
      <c r="G37" s="12"/>
    </row>
    <row r="38" spans="1:7" x14ac:dyDescent="0.2">
      <c r="A38" s="3" t="s">
        <v>68</v>
      </c>
      <c r="B38" s="8"/>
      <c r="C38" s="8"/>
      <c r="D38" s="3" t="s">
        <v>69</v>
      </c>
      <c r="E38" s="8"/>
      <c r="F38" s="8"/>
      <c r="G38" s="12"/>
    </row>
    <row r="39" spans="1:7" x14ac:dyDescent="0.2">
      <c r="A39" s="3" t="s">
        <v>70</v>
      </c>
      <c r="B39" s="8"/>
      <c r="C39" s="8"/>
      <c r="D39" s="21" t="s">
        <v>63</v>
      </c>
      <c r="E39" s="22"/>
      <c r="F39" s="22"/>
      <c r="G39" s="12"/>
    </row>
    <row r="40" spans="1:7" x14ac:dyDescent="0.2">
      <c r="A40" s="3" t="s">
        <v>71</v>
      </c>
      <c r="B40" s="8"/>
      <c r="C40" s="8"/>
      <c r="D40" s="21" t="s">
        <v>65</v>
      </c>
      <c r="E40" s="22"/>
      <c r="F40" s="22"/>
      <c r="G40" s="12"/>
    </row>
    <row r="41" spans="1:7" x14ac:dyDescent="0.2">
      <c r="A41" s="3" t="s">
        <v>72</v>
      </c>
      <c r="B41" s="8"/>
      <c r="C41" s="8"/>
      <c r="D41" s="3" t="s">
        <v>73</v>
      </c>
      <c r="E41" s="8">
        <v>53</v>
      </c>
      <c r="F41" s="8">
        <v>688</v>
      </c>
      <c r="G41" s="12"/>
    </row>
    <row r="42" spans="1:7" x14ac:dyDescent="0.2">
      <c r="A42" s="21" t="s">
        <v>74</v>
      </c>
      <c r="B42" s="22"/>
      <c r="C42" s="22"/>
      <c r="D42" s="21" t="s">
        <v>63</v>
      </c>
      <c r="E42" s="22"/>
      <c r="F42" s="22">
        <v>433</v>
      </c>
      <c r="G42" s="12"/>
    </row>
    <row r="43" spans="1:7" x14ac:dyDescent="0.2">
      <c r="A43" s="5" t="s">
        <v>75</v>
      </c>
      <c r="B43" s="9">
        <v>7</v>
      </c>
      <c r="C43" s="9">
        <v>7</v>
      </c>
      <c r="D43" s="21" t="s">
        <v>65</v>
      </c>
      <c r="E43" s="22">
        <v>53</v>
      </c>
      <c r="F43" s="22">
        <v>255</v>
      </c>
      <c r="G43" s="12"/>
    </row>
    <row r="44" spans="1:7" x14ac:dyDescent="0.2">
      <c r="A44" s="5" t="s">
        <v>76</v>
      </c>
      <c r="B44" s="9">
        <v>73</v>
      </c>
      <c r="C44" s="9">
        <v>86</v>
      </c>
      <c r="D44" s="3" t="s">
        <v>77</v>
      </c>
      <c r="E44" s="8">
        <v>500</v>
      </c>
      <c r="F44" s="8">
        <v>757</v>
      </c>
      <c r="G44" s="12"/>
    </row>
    <row r="45" spans="1:7" x14ac:dyDescent="0.2">
      <c r="A45" s="1" t="s">
        <v>54</v>
      </c>
      <c r="B45" s="10">
        <v>21655</v>
      </c>
      <c r="C45" s="10">
        <v>22010</v>
      </c>
      <c r="D45" s="21" t="s">
        <v>63</v>
      </c>
      <c r="E45" s="22">
        <v>500</v>
      </c>
      <c r="F45" s="22">
        <v>757</v>
      </c>
      <c r="G45" s="12"/>
    </row>
    <row r="46" spans="1:7" x14ac:dyDescent="0.2">
      <c r="A46" s="3" t="s">
        <v>0</v>
      </c>
      <c r="B46" s="8"/>
      <c r="C46" s="8"/>
      <c r="D46" s="21" t="s">
        <v>65</v>
      </c>
      <c r="E46" s="22"/>
      <c r="F46" s="22"/>
      <c r="G46" s="12"/>
    </row>
    <row r="47" spans="1:7" x14ac:dyDescent="0.2">
      <c r="A47" s="1" t="s">
        <v>78</v>
      </c>
      <c r="B47" s="10"/>
      <c r="C47" s="10"/>
      <c r="D47" s="3" t="s">
        <v>79</v>
      </c>
      <c r="E47" s="8"/>
      <c r="F47" s="8"/>
      <c r="G47" s="12"/>
    </row>
    <row r="48" spans="1:7" x14ac:dyDescent="0.2">
      <c r="A48" s="5" t="s">
        <v>80</v>
      </c>
      <c r="B48" s="9"/>
      <c r="C48" s="9"/>
      <c r="D48" s="21" t="s">
        <v>63</v>
      </c>
      <c r="E48" s="22"/>
      <c r="F48" s="22"/>
      <c r="G48" s="12"/>
    </row>
    <row r="49" spans="1:7" x14ac:dyDescent="0.2">
      <c r="A49" s="3" t="s">
        <v>81</v>
      </c>
      <c r="B49" s="8">
        <v>800</v>
      </c>
      <c r="C49" s="8">
        <v>1332</v>
      </c>
      <c r="D49" s="21" t="s">
        <v>65</v>
      </c>
      <c r="E49" s="22"/>
      <c r="F49" s="22"/>
      <c r="G49" s="12"/>
    </row>
    <row r="50" spans="1:7" x14ac:dyDescent="0.2">
      <c r="A50" s="3" t="s">
        <v>82</v>
      </c>
      <c r="B50" s="8">
        <v>900</v>
      </c>
      <c r="C50" s="8">
        <v>870</v>
      </c>
      <c r="D50" s="3" t="s">
        <v>83</v>
      </c>
      <c r="E50" s="8"/>
      <c r="F50" s="8"/>
      <c r="G50" s="12"/>
    </row>
    <row r="51" spans="1:7" x14ac:dyDescent="0.2">
      <c r="A51" s="3" t="s">
        <v>84</v>
      </c>
      <c r="B51" s="8"/>
      <c r="C51" s="8"/>
      <c r="D51" s="3" t="s">
        <v>85</v>
      </c>
      <c r="E51" s="8"/>
      <c r="F51" s="8"/>
      <c r="G51" s="12"/>
    </row>
    <row r="52" spans="1:7" x14ac:dyDescent="0.2">
      <c r="A52" s="3" t="s">
        <v>86</v>
      </c>
      <c r="B52" s="8"/>
      <c r="C52" s="8"/>
      <c r="D52" s="21" t="s">
        <v>63</v>
      </c>
      <c r="E52" s="22"/>
      <c r="F52" s="22"/>
      <c r="G52" s="12"/>
    </row>
    <row r="53" spans="1:7" x14ac:dyDescent="0.2">
      <c r="A53" s="3" t="s">
        <v>87</v>
      </c>
      <c r="B53" s="8"/>
      <c r="C53" s="8"/>
      <c r="D53" s="21" t="s">
        <v>65</v>
      </c>
      <c r="E53" s="22"/>
      <c r="F53" s="22"/>
      <c r="G53" s="12"/>
    </row>
    <row r="54" spans="1:7" x14ac:dyDescent="0.2">
      <c r="A54" s="3" t="s">
        <v>27</v>
      </c>
      <c r="B54" s="8"/>
      <c r="C54" s="8">
        <v>7</v>
      </c>
      <c r="D54" s="3" t="s">
        <v>88</v>
      </c>
      <c r="E54" s="8"/>
      <c r="F54" s="8"/>
      <c r="G54" s="12"/>
    </row>
    <row r="55" spans="1:7" x14ac:dyDescent="0.2">
      <c r="A55" s="5" t="s">
        <v>33</v>
      </c>
      <c r="B55" s="9">
        <v>1700</v>
      </c>
      <c r="C55" s="9">
        <v>2209</v>
      </c>
      <c r="D55" s="3" t="s">
        <v>1</v>
      </c>
      <c r="E55" s="8">
        <v>5</v>
      </c>
      <c r="F55" s="8">
        <v>5</v>
      </c>
      <c r="G55" s="12"/>
    </row>
    <row r="56" spans="1:7" x14ac:dyDescent="0.2">
      <c r="A56" s="5" t="s">
        <v>89</v>
      </c>
      <c r="B56" s="9"/>
      <c r="C56" s="9"/>
      <c r="D56" s="21" t="s">
        <v>63</v>
      </c>
      <c r="E56" s="22"/>
      <c r="F56" s="22"/>
      <c r="G56" s="12"/>
    </row>
    <row r="57" spans="1:7" x14ac:dyDescent="0.2">
      <c r="A57" s="3" t="s">
        <v>90</v>
      </c>
      <c r="B57" s="8">
        <v>1000</v>
      </c>
      <c r="C57" s="8">
        <v>1356</v>
      </c>
      <c r="D57" s="21" t="s">
        <v>65</v>
      </c>
      <c r="E57" s="22">
        <v>5</v>
      </c>
      <c r="F57" s="22">
        <v>5</v>
      </c>
      <c r="G57" s="12"/>
    </row>
    <row r="58" spans="1:7" x14ac:dyDescent="0.2">
      <c r="A58" s="21" t="s">
        <v>65</v>
      </c>
      <c r="B58" s="22"/>
      <c r="C58" s="22">
        <v>135</v>
      </c>
      <c r="D58" s="3" t="s">
        <v>91</v>
      </c>
      <c r="E58" s="8">
        <v>479</v>
      </c>
      <c r="F58" s="8">
        <v>624</v>
      </c>
      <c r="G58" s="12"/>
    </row>
    <row r="59" spans="1:7" x14ac:dyDescent="0.2">
      <c r="A59" s="3" t="s">
        <v>92</v>
      </c>
      <c r="B59" s="8"/>
      <c r="C59" s="8"/>
      <c r="D59" s="21" t="s">
        <v>63</v>
      </c>
      <c r="E59" s="22">
        <v>443</v>
      </c>
      <c r="F59" s="22">
        <v>588</v>
      </c>
      <c r="G59" s="12"/>
    </row>
    <row r="60" spans="1:7" x14ac:dyDescent="0.2">
      <c r="A60" s="21" t="s">
        <v>65</v>
      </c>
      <c r="B60" s="22"/>
      <c r="C60" s="22"/>
      <c r="D60" s="21" t="s">
        <v>65</v>
      </c>
      <c r="E60" s="22">
        <v>36</v>
      </c>
      <c r="F60" s="22">
        <v>36</v>
      </c>
      <c r="G60" s="12"/>
    </row>
    <row r="61" spans="1:7" x14ac:dyDescent="0.2">
      <c r="A61" s="3" t="s">
        <v>93</v>
      </c>
      <c r="B61" s="8"/>
      <c r="C61" s="8"/>
      <c r="D61" s="3" t="s">
        <v>94</v>
      </c>
      <c r="E61" s="8">
        <v>336</v>
      </c>
      <c r="F61" s="8">
        <v>480</v>
      </c>
      <c r="G61" s="12"/>
    </row>
    <row r="62" spans="1:7" x14ac:dyDescent="0.2">
      <c r="A62" s="3" t="s">
        <v>95</v>
      </c>
      <c r="B62" s="8"/>
      <c r="C62" s="8"/>
      <c r="D62" s="21" t="s">
        <v>63</v>
      </c>
      <c r="E62" s="22">
        <v>300</v>
      </c>
      <c r="F62" s="22">
        <v>444</v>
      </c>
      <c r="G62" s="12"/>
    </row>
    <row r="63" spans="1:7" x14ac:dyDescent="0.2">
      <c r="A63" s="21" t="s">
        <v>65</v>
      </c>
      <c r="B63" s="22"/>
      <c r="C63" s="22"/>
      <c r="D63" s="21" t="s">
        <v>65</v>
      </c>
      <c r="E63" s="22">
        <v>36</v>
      </c>
      <c r="F63" s="22">
        <v>36</v>
      </c>
      <c r="G63" s="12"/>
    </row>
    <row r="64" spans="1:7" x14ac:dyDescent="0.2">
      <c r="A64" s="3" t="s">
        <v>96</v>
      </c>
      <c r="B64" s="8">
        <v>300</v>
      </c>
      <c r="C64" s="8">
        <v>338</v>
      </c>
      <c r="D64" s="3" t="s">
        <v>97</v>
      </c>
      <c r="E64" s="8">
        <v>84</v>
      </c>
      <c r="F64" s="8">
        <v>82</v>
      </c>
      <c r="G64" s="12"/>
    </row>
    <row r="65" spans="1:7" x14ac:dyDescent="0.2">
      <c r="A65" s="21" t="s">
        <v>65</v>
      </c>
      <c r="B65" s="22"/>
      <c r="C65" s="22"/>
      <c r="D65" s="21" t="s">
        <v>63</v>
      </c>
      <c r="E65" s="22">
        <v>84</v>
      </c>
      <c r="F65" s="22">
        <v>82</v>
      </c>
      <c r="G65" s="12"/>
    </row>
    <row r="66" spans="1:7" x14ac:dyDescent="0.2">
      <c r="A66" s="5" t="s">
        <v>53</v>
      </c>
      <c r="B66" s="9">
        <v>1300</v>
      </c>
      <c r="C66" s="9">
        <v>1694</v>
      </c>
      <c r="D66" s="21" t="s">
        <v>65</v>
      </c>
      <c r="E66" s="22"/>
      <c r="F66" s="22"/>
      <c r="G66" s="12"/>
    </row>
    <row r="67" spans="1:7" x14ac:dyDescent="0.2">
      <c r="A67" s="5" t="s">
        <v>98</v>
      </c>
      <c r="B67" s="9"/>
      <c r="C67" s="9"/>
      <c r="D67" s="3" t="s">
        <v>99</v>
      </c>
      <c r="E67" s="8">
        <v>50</v>
      </c>
      <c r="F67" s="8">
        <v>47</v>
      </c>
      <c r="G67" s="12"/>
    </row>
    <row r="68" spans="1:7" x14ac:dyDescent="0.2">
      <c r="A68" s="3" t="s">
        <v>56</v>
      </c>
      <c r="B68" s="8"/>
      <c r="C68" s="8"/>
      <c r="D68" s="21" t="s">
        <v>63</v>
      </c>
      <c r="E68" s="22">
        <v>50</v>
      </c>
      <c r="F68" s="22">
        <v>47</v>
      </c>
      <c r="G68" s="12"/>
    </row>
    <row r="69" spans="1:7" x14ac:dyDescent="0.2">
      <c r="A69" s="3" t="s">
        <v>100</v>
      </c>
      <c r="B69" s="8"/>
      <c r="C69" s="8"/>
      <c r="D69" s="21" t="s">
        <v>65</v>
      </c>
      <c r="E69" s="22"/>
      <c r="F69" s="22"/>
      <c r="G69" s="12"/>
    </row>
    <row r="70" spans="1:7" x14ac:dyDescent="0.2">
      <c r="A70" s="21" t="s">
        <v>74</v>
      </c>
      <c r="B70" s="22"/>
      <c r="C70" s="22"/>
      <c r="D70" s="1" t="s">
        <v>101</v>
      </c>
      <c r="E70" s="10">
        <v>1037</v>
      </c>
      <c r="F70" s="10">
        <v>2074</v>
      </c>
      <c r="G70" s="12"/>
    </row>
    <row r="71" spans="1:7" x14ac:dyDescent="0.2">
      <c r="A71" s="3" t="s">
        <v>102</v>
      </c>
      <c r="B71" s="8"/>
      <c r="C71" s="8"/>
      <c r="D71" s="21" t="s">
        <v>63</v>
      </c>
      <c r="E71" s="22">
        <v>943</v>
      </c>
      <c r="F71" s="22">
        <v>1778</v>
      </c>
      <c r="G71" s="12"/>
    </row>
    <row r="72" spans="1:7" x14ac:dyDescent="0.2">
      <c r="A72" s="5" t="s">
        <v>75</v>
      </c>
      <c r="B72" s="9"/>
      <c r="C72" s="9"/>
      <c r="D72" s="21" t="s">
        <v>65</v>
      </c>
      <c r="E72" s="22">
        <v>94</v>
      </c>
      <c r="F72" s="22">
        <v>296</v>
      </c>
      <c r="G72" s="12"/>
    </row>
    <row r="73" spans="1:7" x14ac:dyDescent="0.2">
      <c r="A73" s="5" t="s">
        <v>103</v>
      </c>
      <c r="B73" s="9"/>
      <c r="C73" s="9"/>
      <c r="D73" s="1" t="s">
        <v>104</v>
      </c>
      <c r="E73" s="10"/>
      <c r="F73" s="10"/>
      <c r="G73" s="12"/>
    </row>
    <row r="74" spans="1:7" x14ac:dyDescent="0.2">
      <c r="A74" s="3" t="s">
        <v>105</v>
      </c>
      <c r="B74" s="8">
        <v>25</v>
      </c>
      <c r="C74" s="8">
        <v>14</v>
      </c>
      <c r="D74" s="1" t="s">
        <v>106</v>
      </c>
      <c r="E74" s="10">
        <v>120</v>
      </c>
      <c r="F74" s="10">
        <v>388</v>
      </c>
      <c r="G74" s="12"/>
    </row>
    <row r="75" spans="1:7" x14ac:dyDescent="0.2">
      <c r="A75" s="3" t="s">
        <v>107</v>
      </c>
      <c r="B75" s="8">
        <v>2331</v>
      </c>
      <c r="C75" s="8">
        <v>2593</v>
      </c>
      <c r="D75" s="3" t="s">
        <v>108</v>
      </c>
      <c r="E75" s="8">
        <v>34</v>
      </c>
      <c r="F75" s="8">
        <v>34</v>
      </c>
      <c r="G75" s="12"/>
    </row>
    <row r="76" spans="1:7" x14ac:dyDescent="0.2">
      <c r="A76" s="5" t="s">
        <v>28</v>
      </c>
      <c r="B76" s="9">
        <v>2356</v>
      </c>
      <c r="C76" s="9">
        <v>2607</v>
      </c>
      <c r="D76" s="3" t="s">
        <v>109</v>
      </c>
      <c r="E76" s="8">
        <v>86</v>
      </c>
      <c r="F76" s="8">
        <v>354</v>
      </c>
      <c r="G76" s="12"/>
    </row>
    <row r="77" spans="1:7" x14ac:dyDescent="0.2">
      <c r="A77" s="1" t="s">
        <v>110</v>
      </c>
      <c r="B77" s="10">
        <v>5356</v>
      </c>
      <c r="C77" s="10">
        <v>6510</v>
      </c>
      <c r="D77" s="4"/>
      <c r="E77" s="8"/>
      <c r="F77" s="8"/>
      <c r="G77" s="12"/>
    </row>
    <row r="78" spans="1:7" x14ac:dyDescent="0.2">
      <c r="A78" s="3" t="s">
        <v>0</v>
      </c>
      <c r="B78" s="8"/>
      <c r="C78" s="8"/>
      <c r="D78" s="4"/>
      <c r="E78" s="23"/>
      <c r="F78" s="23"/>
      <c r="G78" s="12"/>
    </row>
    <row r="79" spans="1:7" x14ac:dyDescent="0.2">
      <c r="A79" s="1" t="s">
        <v>111</v>
      </c>
      <c r="B79" s="10">
        <v>50</v>
      </c>
      <c r="C79" s="10">
        <v>74</v>
      </c>
      <c r="D79" s="4"/>
      <c r="E79" s="23"/>
      <c r="F79" s="23"/>
      <c r="G79" s="12"/>
    </row>
    <row r="80" spans="1:7" x14ac:dyDescent="0.2">
      <c r="A80" s="3" t="s">
        <v>0</v>
      </c>
      <c r="B80" s="8"/>
      <c r="C80" s="8"/>
      <c r="D80" s="3" t="s">
        <v>0</v>
      </c>
      <c r="E80" s="23"/>
      <c r="F80" s="23"/>
      <c r="G80" s="12"/>
    </row>
    <row r="81" spans="1:7" x14ac:dyDescent="0.2">
      <c r="A81" s="24" t="s">
        <v>112</v>
      </c>
      <c r="B81" s="25">
        <v>27061</v>
      </c>
      <c r="C81" s="25">
        <v>28594</v>
      </c>
      <c r="D81" s="24" t="s">
        <v>113</v>
      </c>
      <c r="E81" s="25">
        <v>27061</v>
      </c>
      <c r="F81" s="25">
        <v>28594</v>
      </c>
      <c r="G81" s="12"/>
    </row>
    <row r="82" spans="1:7" x14ac:dyDescent="0.2">
      <c r="A82" s="2" t="s">
        <v>114</v>
      </c>
      <c r="B82" s="8">
        <v>200</v>
      </c>
      <c r="C82" s="8">
        <v>218</v>
      </c>
      <c r="D82" s="2" t="s">
        <v>114</v>
      </c>
      <c r="E82" s="8">
        <v>200</v>
      </c>
      <c r="F82" s="8">
        <v>218</v>
      </c>
      <c r="G82" s="12"/>
    </row>
    <row r="83" spans="1:7" x14ac:dyDescent="0.2">
      <c r="D83" s="12"/>
      <c r="E83" s="12"/>
      <c r="F83" s="12"/>
    </row>
    <row r="84" spans="1:7" x14ac:dyDescent="0.2">
      <c r="D84" s="12"/>
      <c r="E84" s="12"/>
      <c r="F84" s="12"/>
    </row>
    <row r="85" spans="1:7" x14ac:dyDescent="0.2">
      <c r="A85" s="26" t="s">
        <v>115</v>
      </c>
      <c r="D85" s="12" t="s">
        <v>116</v>
      </c>
      <c r="E85" s="12"/>
      <c r="F85" s="12"/>
    </row>
    <row r="86" spans="1:7" x14ac:dyDescent="0.2">
      <c r="A86" t="s">
        <v>117</v>
      </c>
      <c r="D86" s="12" t="s">
        <v>118</v>
      </c>
      <c r="E86" s="12"/>
      <c r="F86" s="12"/>
    </row>
    <row r="87" spans="1:7" x14ac:dyDescent="0.2">
      <c r="D87" s="12"/>
      <c r="E87" s="12"/>
      <c r="F87" s="12"/>
    </row>
    <row r="88" spans="1:7" x14ac:dyDescent="0.2">
      <c r="D88" s="12"/>
      <c r="E88" s="12"/>
      <c r="F88" s="12"/>
    </row>
    <row r="89" spans="1:7" x14ac:dyDescent="0.2">
      <c r="D89" s="12"/>
      <c r="E89" s="12"/>
      <c r="F89" s="12"/>
    </row>
    <row r="90" spans="1:7" x14ac:dyDescent="0.2">
      <c r="D90" s="12"/>
      <c r="E90" s="12"/>
      <c r="F90" s="12"/>
    </row>
    <row r="91" spans="1:7" x14ac:dyDescent="0.2">
      <c r="D91" s="12"/>
      <c r="E91" s="12"/>
      <c r="F91" s="12"/>
    </row>
    <row r="92" spans="1:7" x14ac:dyDescent="0.2">
      <c r="D92" s="12"/>
      <c r="E92" s="12"/>
      <c r="F92" s="12"/>
    </row>
    <row r="93" spans="1:7" x14ac:dyDescent="0.2">
      <c r="D93" s="12"/>
      <c r="E93" s="12"/>
      <c r="F93" s="12"/>
    </row>
  </sheetData>
  <mergeCells count="7">
    <mergeCell ref="B5:C5"/>
    <mergeCell ref="E5:F5"/>
    <mergeCell ref="A1:G1"/>
    <mergeCell ref="A2:G2"/>
    <mergeCell ref="A3:G3"/>
    <mergeCell ref="A4:C4"/>
    <mergeCell ref="D4:F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selection activeCell="J76" sqref="J76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5" t="s">
        <v>4</v>
      </c>
      <c r="B1" s="35"/>
      <c r="C1" s="35"/>
      <c r="D1" s="35"/>
      <c r="E1" s="35"/>
      <c r="F1" s="35"/>
      <c r="G1" s="35"/>
    </row>
    <row r="2" spans="1:7" ht="18" customHeight="1" x14ac:dyDescent="0.2">
      <c r="A2" s="36" t="s">
        <v>5</v>
      </c>
      <c r="B2" s="36"/>
      <c r="C2" s="36"/>
      <c r="D2" s="36"/>
      <c r="E2" s="36"/>
      <c r="F2" s="36"/>
      <c r="G2" s="36"/>
    </row>
    <row r="3" spans="1:7" ht="17.25" customHeight="1" x14ac:dyDescent="0.2">
      <c r="A3" s="35" t="s">
        <v>121</v>
      </c>
      <c r="B3" s="35"/>
      <c r="C3" s="35"/>
      <c r="D3" s="35"/>
      <c r="E3" s="35"/>
      <c r="F3" s="35"/>
      <c r="G3" s="35"/>
    </row>
    <row r="4" spans="1:7" x14ac:dyDescent="0.2">
      <c r="A4" s="37" t="s">
        <v>6</v>
      </c>
      <c r="B4" s="38"/>
      <c r="C4" s="39"/>
      <c r="D4" s="40" t="s">
        <v>7</v>
      </c>
      <c r="E4" s="40"/>
      <c r="F4" s="41"/>
      <c r="G4" s="11"/>
    </row>
    <row r="5" spans="1:7" x14ac:dyDescent="0.2">
      <c r="A5" s="29" t="s">
        <v>8</v>
      </c>
      <c r="B5" s="31" t="s">
        <v>9</v>
      </c>
      <c r="C5" s="32"/>
      <c r="D5" s="30" t="s">
        <v>8</v>
      </c>
      <c r="E5" s="33" t="s">
        <v>9</v>
      </c>
      <c r="F5" s="34"/>
      <c r="G5" s="12"/>
    </row>
    <row r="6" spans="1:7" x14ac:dyDescent="0.2">
      <c r="A6" s="13"/>
      <c r="B6" s="28" t="s">
        <v>2</v>
      </c>
      <c r="C6" s="28" t="s">
        <v>119</v>
      </c>
      <c r="D6" s="14"/>
      <c r="E6" s="27" t="s">
        <v>2</v>
      </c>
      <c r="F6" s="27" t="s">
        <v>3</v>
      </c>
      <c r="G6" s="12"/>
    </row>
    <row r="7" spans="1:7" x14ac:dyDescent="0.2">
      <c r="A7" s="15" t="s">
        <v>10</v>
      </c>
      <c r="B7" s="16"/>
      <c r="C7" s="16"/>
      <c r="D7" s="1" t="s">
        <v>11</v>
      </c>
      <c r="E7" s="2"/>
      <c r="F7" s="2"/>
      <c r="G7" s="12"/>
    </row>
    <row r="8" spans="1:7" x14ac:dyDescent="0.2">
      <c r="A8" s="17" t="s">
        <v>0</v>
      </c>
      <c r="B8" s="18"/>
      <c r="C8" s="18"/>
      <c r="D8" s="5" t="s">
        <v>12</v>
      </c>
      <c r="E8" s="9">
        <v>284</v>
      </c>
      <c r="F8" s="9">
        <v>284</v>
      </c>
      <c r="G8" s="12"/>
    </row>
    <row r="9" spans="1:7" x14ac:dyDescent="0.2">
      <c r="A9" s="1" t="s">
        <v>13</v>
      </c>
      <c r="B9" s="19"/>
      <c r="C9" s="19"/>
      <c r="D9" s="5" t="s">
        <v>14</v>
      </c>
      <c r="E9" s="9"/>
      <c r="F9" s="9"/>
      <c r="G9" s="12"/>
    </row>
    <row r="10" spans="1:7" x14ac:dyDescent="0.2">
      <c r="A10" s="5" t="s">
        <v>15</v>
      </c>
      <c r="B10" s="7"/>
      <c r="C10" s="7"/>
      <c r="D10" s="5" t="s">
        <v>16</v>
      </c>
      <c r="E10" s="9">
        <v>20888</v>
      </c>
      <c r="F10" s="9">
        <v>20888</v>
      </c>
      <c r="G10" s="12"/>
    </row>
    <row r="11" spans="1:7" x14ac:dyDescent="0.2">
      <c r="A11" s="3" t="s">
        <v>17</v>
      </c>
      <c r="B11" s="6"/>
      <c r="C11" s="6"/>
      <c r="D11" s="5" t="s">
        <v>18</v>
      </c>
      <c r="E11" s="9"/>
      <c r="F11" s="9"/>
      <c r="G11" s="12"/>
    </row>
    <row r="12" spans="1:7" x14ac:dyDescent="0.2">
      <c r="A12" s="3" t="s">
        <v>19</v>
      </c>
      <c r="B12" s="6"/>
      <c r="C12" s="6"/>
      <c r="D12" s="3" t="s">
        <v>20</v>
      </c>
      <c r="E12" s="8">
        <v>1</v>
      </c>
      <c r="F12" s="8">
        <v>1</v>
      </c>
      <c r="G12" s="12"/>
    </row>
    <row r="13" spans="1:7" x14ac:dyDescent="0.2">
      <c r="A13" s="3" t="s">
        <v>21</v>
      </c>
      <c r="B13" s="6"/>
      <c r="C13" s="6"/>
      <c r="D13" s="3" t="s">
        <v>22</v>
      </c>
      <c r="E13" s="8"/>
      <c r="F13" s="8"/>
      <c r="G13" s="12"/>
    </row>
    <row r="14" spans="1:7" x14ac:dyDescent="0.2">
      <c r="A14" s="3" t="s">
        <v>23</v>
      </c>
      <c r="B14" s="8">
        <v>2</v>
      </c>
      <c r="C14" s="8">
        <v>3</v>
      </c>
      <c r="D14" s="3" t="s">
        <v>24</v>
      </c>
      <c r="E14" s="8"/>
      <c r="F14" s="8"/>
      <c r="G14" s="12"/>
    </row>
    <row r="15" spans="1:7" x14ac:dyDescent="0.2">
      <c r="A15" s="3" t="s">
        <v>25</v>
      </c>
      <c r="B15" s="8"/>
      <c r="C15" s="8"/>
      <c r="D15" s="3" t="s">
        <v>26</v>
      </c>
      <c r="E15" s="8">
        <v>4882</v>
      </c>
      <c r="F15" s="8">
        <v>4920</v>
      </c>
      <c r="G15" s="12"/>
    </row>
    <row r="16" spans="1:7" x14ac:dyDescent="0.2">
      <c r="A16" s="3" t="s">
        <v>27</v>
      </c>
      <c r="B16" s="8"/>
      <c r="C16" s="8"/>
      <c r="D16" s="5" t="s">
        <v>28</v>
      </c>
      <c r="E16" s="9">
        <f>E12+E15</f>
        <v>4883</v>
      </c>
      <c r="F16" s="9">
        <v>4921</v>
      </c>
      <c r="G16" s="12"/>
    </row>
    <row r="17" spans="1:7" x14ac:dyDescent="0.2">
      <c r="A17" s="3" t="s">
        <v>29</v>
      </c>
      <c r="B17" s="8"/>
      <c r="C17" s="8"/>
      <c r="D17" s="5" t="s">
        <v>30</v>
      </c>
      <c r="E17" s="9"/>
      <c r="F17" s="9"/>
      <c r="G17" s="12"/>
    </row>
    <row r="18" spans="1:7" x14ac:dyDescent="0.2">
      <c r="A18" s="3" t="s">
        <v>31</v>
      </c>
      <c r="B18" s="8"/>
      <c r="C18" s="8"/>
      <c r="D18" s="5" t="s">
        <v>32</v>
      </c>
      <c r="E18" s="9">
        <v>-631</v>
      </c>
      <c r="F18" s="9"/>
      <c r="G18" s="12"/>
    </row>
    <row r="19" spans="1:7" x14ac:dyDescent="0.2">
      <c r="A19" s="5" t="s">
        <v>33</v>
      </c>
      <c r="B19" s="9">
        <v>2</v>
      </c>
      <c r="C19" s="9">
        <v>3</v>
      </c>
      <c r="D19" s="3" t="s">
        <v>34</v>
      </c>
      <c r="E19" s="8"/>
      <c r="F19" s="8">
        <v>1</v>
      </c>
      <c r="G19" s="12"/>
    </row>
    <row r="20" spans="1:7" x14ac:dyDescent="0.2">
      <c r="A20" s="5" t="s">
        <v>35</v>
      </c>
      <c r="B20" s="9"/>
      <c r="C20" s="9"/>
      <c r="D20" s="3" t="s">
        <v>36</v>
      </c>
      <c r="E20" s="8"/>
      <c r="F20" s="8"/>
      <c r="G20" s="12"/>
    </row>
    <row r="21" spans="1:7" x14ac:dyDescent="0.2">
      <c r="A21" s="3" t="s">
        <v>37</v>
      </c>
      <c r="B21" s="8">
        <f>B22+B23</f>
        <v>20970</v>
      </c>
      <c r="C21" s="8">
        <v>21025</v>
      </c>
      <c r="D21" s="5" t="s">
        <v>38</v>
      </c>
      <c r="E21" s="9">
        <f>E18</f>
        <v>-631</v>
      </c>
      <c r="F21" s="9">
        <v>1</v>
      </c>
      <c r="G21" s="12"/>
    </row>
    <row r="22" spans="1:7" x14ac:dyDescent="0.2">
      <c r="A22" s="3" t="s">
        <v>39</v>
      </c>
      <c r="B22" s="8">
        <v>13374</v>
      </c>
      <c r="C22" s="8">
        <v>13374</v>
      </c>
      <c r="D22" s="5" t="s">
        <v>40</v>
      </c>
      <c r="E22" s="9">
        <v>-608</v>
      </c>
      <c r="F22" s="9">
        <v>203</v>
      </c>
      <c r="G22" s="12"/>
    </row>
    <row r="23" spans="1:7" x14ac:dyDescent="0.2">
      <c r="A23" s="3" t="s">
        <v>41</v>
      </c>
      <c r="B23" s="8">
        <v>7596</v>
      </c>
      <c r="C23" s="8">
        <v>7651</v>
      </c>
      <c r="D23" s="1" t="s">
        <v>42</v>
      </c>
      <c r="E23" s="10">
        <f>E8+E10+E16+E21+E22</f>
        <v>24816</v>
      </c>
      <c r="F23" s="10">
        <v>26297</v>
      </c>
      <c r="G23" s="12"/>
    </row>
    <row r="24" spans="1:7" x14ac:dyDescent="0.2">
      <c r="A24" s="3" t="s">
        <v>43</v>
      </c>
      <c r="B24" s="8"/>
      <c r="C24" s="8"/>
      <c r="D24" s="3" t="s">
        <v>0</v>
      </c>
      <c r="E24" s="8"/>
      <c r="F24" s="8"/>
      <c r="G24" s="12"/>
    </row>
    <row r="25" spans="1:7" x14ac:dyDescent="0.2">
      <c r="A25" s="3" t="s">
        <v>44</v>
      </c>
      <c r="B25" s="8">
        <v>140</v>
      </c>
      <c r="C25" s="8">
        <v>216</v>
      </c>
      <c r="D25" s="1" t="s">
        <v>45</v>
      </c>
      <c r="E25" s="10"/>
      <c r="F25" s="10"/>
      <c r="G25" s="12"/>
    </row>
    <row r="26" spans="1:7" x14ac:dyDescent="0.2">
      <c r="A26" s="3" t="s">
        <v>46</v>
      </c>
      <c r="B26" s="8">
        <v>98</v>
      </c>
      <c r="C26" s="8">
        <v>157</v>
      </c>
      <c r="D26" s="3" t="s">
        <v>47</v>
      </c>
      <c r="E26" s="8"/>
      <c r="F26" s="8"/>
      <c r="G26" s="12"/>
    </row>
    <row r="27" spans="1:7" x14ac:dyDescent="0.2">
      <c r="A27" s="3" t="s">
        <v>27</v>
      </c>
      <c r="B27" s="8"/>
      <c r="C27" s="8"/>
      <c r="D27" s="3" t="s">
        <v>48</v>
      </c>
      <c r="E27" s="8"/>
      <c r="F27" s="8"/>
      <c r="G27" s="12"/>
    </row>
    <row r="28" spans="1:7" x14ac:dyDescent="0.2">
      <c r="A28" s="3" t="s">
        <v>49</v>
      </c>
      <c r="B28" s="8"/>
      <c r="C28" s="8"/>
      <c r="D28" s="3" t="s">
        <v>50</v>
      </c>
      <c r="E28" s="8"/>
      <c r="F28" s="8"/>
      <c r="G28" s="12"/>
    </row>
    <row r="29" spans="1:7" x14ac:dyDescent="0.2">
      <c r="A29" s="3" t="s">
        <v>51</v>
      </c>
      <c r="B29" s="8">
        <v>2</v>
      </c>
      <c r="C29" s="8">
        <v>2</v>
      </c>
      <c r="D29" s="3" t="s">
        <v>52</v>
      </c>
      <c r="E29" s="8"/>
      <c r="F29" s="8"/>
      <c r="G29" s="12"/>
    </row>
    <row r="30" spans="1:7" x14ac:dyDescent="0.2">
      <c r="A30" s="5" t="s">
        <v>53</v>
      </c>
      <c r="B30" s="9">
        <f>B21+B25+B26+B29</f>
        <v>21210</v>
      </c>
      <c r="C30" s="9">
        <v>21400</v>
      </c>
      <c r="D30" s="1" t="s">
        <v>54</v>
      </c>
      <c r="E30" s="10"/>
      <c r="F30" s="10"/>
      <c r="G30" s="12"/>
    </row>
    <row r="31" spans="1:7" x14ac:dyDescent="0.2">
      <c r="A31" s="5" t="s">
        <v>55</v>
      </c>
      <c r="B31" s="9"/>
      <c r="C31" s="9"/>
      <c r="D31" s="3" t="s">
        <v>0</v>
      </c>
      <c r="E31" s="8"/>
      <c r="F31" s="8"/>
      <c r="G31" s="12"/>
    </row>
    <row r="32" spans="1:7" x14ac:dyDescent="0.2">
      <c r="A32" s="3" t="s">
        <v>56</v>
      </c>
      <c r="B32" s="8"/>
      <c r="C32" s="8"/>
      <c r="D32" s="1" t="s">
        <v>57</v>
      </c>
      <c r="E32" s="10"/>
      <c r="F32" s="10"/>
      <c r="G32" s="12"/>
    </row>
    <row r="33" spans="1:7" x14ac:dyDescent="0.2">
      <c r="A33" s="3" t="s">
        <v>58</v>
      </c>
      <c r="B33" s="8"/>
      <c r="C33" s="8"/>
      <c r="D33" s="3" t="s">
        <v>59</v>
      </c>
      <c r="E33" s="8"/>
      <c r="F33" s="8"/>
      <c r="G33" s="12"/>
    </row>
    <row r="34" spans="1:7" x14ac:dyDescent="0.2">
      <c r="A34" s="3" t="s">
        <v>60</v>
      </c>
      <c r="B34" s="8"/>
      <c r="C34" s="8"/>
      <c r="D34" s="3" t="s">
        <v>61</v>
      </c>
      <c r="E34" s="8"/>
      <c r="F34" s="8"/>
      <c r="G34" s="12"/>
    </row>
    <row r="35" spans="1:7" x14ac:dyDescent="0.2">
      <c r="A35" s="3" t="s">
        <v>62</v>
      </c>
      <c r="B35" s="8"/>
      <c r="C35" s="8"/>
      <c r="D35" s="21" t="s">
        <v>63</v>
      </c>
      <c r="E35" s="22"/>
      <c r="F35" s="22"/>
      <c r="G35" s="12"/>
    </row>
    <row r="36" spans="1:7" x14ac:dyDescent="0.2">
      <c r="A36" s="3" t="s">
        <v>64</v>
      </c>
      <c r="B36" s="8">
        <v>7</v>
      </c>
      <c r="C36" s="8">
        <v>7</v>
      </c>
      <c r="D36" s="21" t="s">
        <v>65</v>
      </c>
      <c r="E36" s="22"/>
      <c r="F36" s="22"/>
      <c r="G36" s="12"/>
    </row>
    <row r="37" spans="1:7" x14ac:dyDescent="0.2">
      <c r="A37" s="3" t="s">
        <v>66</v>
      </c>
      <c r="B37" s="8"/>
      <c r="C37" s="8"/>
      <c r="D37" s="3" t="s">
        <v>67</v>
      </c>
      <c r="E37" s="8"/>
      <c r="F37" s="8"/>
      <c r="G37" s="12"/>
    </row>
    <row r="38" spans="1:7" x14ac:dyDescent="0.2">
      <c r="A38" s="3" t="s">
        <v>68</v>
      </c>
      <c r="B38" s="8"/>
      <c r="C38" s="8"/>
      <c r="D38" s="3" t="s">
        <v>69</v>
      </c>
      <c r="E38" s="8"/>
      <c r="F38" s="8"/>
      <c r="G38" s="12"/>
    </row>
    <row r="39" spans="1:7" x14ac:dyDescent="0.2">
      <c r="A39" s="3" t="s">
        <v>70</v>
      </c>
      <c r="B39" s="8"/>
      <c r="C39" s="8"/>
      <c r="D39" s="21" t="s">
        <v>63</v>
      </c>
      <c r="E39" s="22"/>
      <c r="F39" s="22"/>
      <c r="G39" s="12"/>
    </row>
    <row r="40" spans="1:7" x14ac:dyDescent="0.2">
      <c r="A40" s="3" t="s">
        <v>71</v>
      </c>
      <c r="B40" s="8"/>
      <c r="C40" s="8"/>
      <c r="D40" s="21" t="s">
        <v>65</v>
      </c>
      <c r="E40" s="22"/>
      <c r="F40" s="22"/>
      <c r="G40" s="12"/>
    </row>
    <row r="41" spans="1:7" x14ac:dyDescent="0.2">
      <c r="A41" s="3" t="s">
        <v>72</v>
      </c>
      <c r="B41" s="8"/>
      <c r="C41" s="8"/>
      <c r="D41" s="3" t="s">
        <v>73</v>
      </c>
      <c r="E41" s="8">
        <v>19</v>
      </c>
      <c r="F41" s="8">
        <v>25</v>
      </c>
      <c r="G41" s="12"/>
    </row>
    <row r="42" spans="1:7" x14ac:dyDescent="0.2">
      <c r="A42" s="21" t="s">
        <v>74</v>
      </c>
      <c r="B42" s="22"/>
      <c r="C42" s="22"/>
      <c r="D42" s="21" t="s">
        <v>63</v>
      </c>
      <c r="E42" s="22"/>
      <c r="F42" s="22">
        <v>25</v>
      </c>
      <c r="G42" s="12"/>
    </row>
    <row r="43" spans="1:7" x14ac:dyDescent="0.2">
      <c r="A43" s="5" t="s">
        <v>75</v>
      </c>
      <c r="B43" s="9">
        <v>7</v>
      </c>
      <c r="C43" s="9">
        <v>7</v>
      </c>
      <c r="D43" s="21" t="s">
        <v>65</v>
      </c>
      <c r="E43" s="22">
        <v>19</v>
      </c>
      <c r="F43" s="22"/>
      <c r="G43" s="12"/>
    </row>
    <row r="44" spans="1:7" x14ac:dyDescent="0.2">
      <c r="A44" s="5" t="s">
        <v>76</v>
      </c>
      <c r="B44" s="9">
        <v>163</v>
      </c>
      <c r="C44" s="9">
        <v>94</v>
      </c>
      <c r="D44" s="3" t="s">
        <v>77</v>
      </c>
      <c r="E44" s="8">
        <v>579</v>
      </c>
      <c r="F44" s="8">
        <v>2424</v>
      </c>
      <c r="G44" s="12"/>
    </row>
    <row r="45" spans="1:7" x14ac:dyDescent="0.2">
      <c r="A45" s="1" t="s">
        <v>54</v>
      </c>
      <c r="B45" s="10">
        <f>B19+B30+B43+B44</f>
        <v>21382</v>
      </c>
      <c r="C45" s="10">
        <v>21504</v>
      </c>
      <c r="D45" s="21" t="s">
        <v>63</v>
      </c>
      <c r="E45" s="22">
        <f>E44-E46</f>
        <v>571</v>
      </c>
      <c r="F45" s="22">
        <v>2408</v>
      </c>
      <c r="G45" s="12"/>
    </row>
    <row r="46" spans="1:7" x14ac:dyDescent="0.2">
      <c r="A46" s="3" t="s">
        <v>0</v>
      </c>
      <c r="B46" s="8"/>
      <c r="C46" s="8"/>
      <c r="D46" s="21" t="s">
        <v>65</v>
      </c>
      <c r="E46" s="22">
        <v>8</v>
      </c>
      <c r="F46" s="22">
        <v>16</v>
      </c>
      <c r="G46" s="12"/>
    </row>
    <row r="47" spans="1:7" x14ac:dyDescent="0.2">
      <c r="A47" s="1" t="s">
        <v>78</v>
      </c>
      <c r="B47" s="10"/>
      <c r="C47" s="10"/>
      <c r="D47" s="3" t="s">
        <v>79</v>
      </c>
      <c r="E47" s="8"/>
      <c r="F47" s="8"/>
      <c r="G47" s="12"/>
    </row>
    <row r="48" spans="1:7" x14ac:dyDescent="0.2">
      <c r="A48" s="5" t="s">
        <v>80</v>
      </c>
      <c r="B48" s="9"/>
      <c r="C48" s="9"/>
      <c r="D48" s="21" t="s">
        <v>63</v>
      </c>
      <c r="E48" s="22"/>
      <c r="F48" s="22"/>
      <c r="G48" s="12"/>
    </row>
    <row r="49" spans="1:7" x14ac:dyDescent="0.2">
      <c r="A49" s="3" t="s">
        <v>81</v>
      </c>
      <c r="B49" s="8">
        <v>570</v>
      </c>
      <c r="C49" s="8">
        <v>1746</v>
      </c>
      <c r="D49" s="21" t="s">
        <v>65</v>
      </c>
      <c r="E49" s="22"/>
      <c r="F49" s="22"/>
      <c r="G49" s="12"/>
    </row>
    <row r="50" spans="1:7" x14ac:dyDescent="0.2">
      <c r="A50" s="3" t="s">
        <v>82</v>
      </c>
      <c r="B50" s="8">
        <v>233</v>
      </c>
      <c r="C50" s="8">
        <v>933</v>
      </c>
      <c r="D50" s="3" t="s">
        <v>83</v>
      </c>
      <c r="E50" s="8"/>
      <c r="F50" s="8"/>
      <c r="G50" s="12"/>
    </row>
    <row r="51" spans="1:7" x14ac:dyDescent="0.2">
      <c r="A51" s="3" t="s">
        <v>84</v>
      </c>
      <c r="B51" s="8"/>
      <c r="C51" s="8"/>
      <c r="D51" s="3" t="s">
        <v>85</v>
      </c>
      <c r="E51" s="8"/>
      <c r="F51" s="8"/>
      <c r="G51" s="12"/>
    </row>
    <row r="52" spans="1:7" x14ac:dyDescent="0.2">
      <c r="A52" s="3" t="s">
        <v>86</v>
      </c>
      <c r="B52" s="8"/>
      <c r="C52" s="8"/>
      <c r="D52" s="21" t="s">
        <v>63</v>
      </c>
      <c r="E52" s="22"/>
      <c r="F52" s="22"/>
      <c r="G52" s="12"/>
    </row>
    <row r="53" spans="1:7" x14ac:dyDescent="0.2">
      <c r="A53" s="3" t="s">
        <v>87</v>
      </c>
      <c r="B53" s="8"/>
      <c r="C53" s="8"/>
      <c r="D53" s="21" t="s">
        <v>65</v>
      </c>
      <c r="E53" s="22"/>
      <c r="F53" s="22"/>
      <c r="G53" s="12"/>
    </row>
    <row r="54" spans="1:7" x14ac:dyDescent="0.2">
      <c r="A54" s="3" t="s">
        <v>27</v>
      </c>
      <c r="B54" s="8">
        <v>3</v>
      </c>
      <c r="C54" s="8">
        <v>5</v>
      </c>
      <c r="D54" s="3" t="s">
        <v>88</v>
      </c>
      <c r="E54" s="8"/>
      <c r="F54" s="8"/>
      <c r="G54" s="12"/>
    </row>
    <row r="55" spans="1:7" x14ac:dyDescent="0.2">
      <c r="A55" s="5" t="s">
        <v>33</v>
      </c>
      <c r="B55" s="9">
        <f>B49+B50+B54</f>
        <v>806</v>
      </c>
      <c r="C55" s="9">
        <v>2684</v>
      </c>
      <c r="D55" s="3" t="s">
        <v>1</v>
      </c>
      <c r="E55" s="8">
        <v>5</v>
      </c>
      <c r="F55" s="8">
        <v>5</v>
      </c>
      <c r="G55" s="12"/>
    </row>
    <row r="56" spans="1:7" x14ac:dyDescent="0.2">
      <c r="A56" s="5" t="s">
        <v>89</v>
      </c>
      <c r="B56" s="9"/>
      <c r="C56" s="9"/>
      <c r="D56" s="21" t="s">
        <v>63</v>
      </c>
      <c r="E56" s="22"/>
      <c r="F56" s="22"/>
      <c r="G56" s="12"/>
    </row>
    <row r="57" spans="1:7" x14ac:dyDescent="0.2">
      <c r="A57" s="3" t="s">
        <v>90</v>
      </c>
      <c r="B57" s="8">
        <v>829</v>
      </c>
      <c r="C57" s="8">
        <v>2949</v>
      </c>
      <c r="D57" s="21" t="s">
        <v>65</v>
      </c>
      <c r="E57" s="22">
        <v>5</v>
      </c>
      <c r="F57" s="22">
        <v>5</v>
      </c>
      <c r="G57" s="12"/>
    </row>
    <row r="58" spans="1:7" x14ac:dyDescent="0.2">
      <c r="A58" s="21" t="s">
        <v>65</v>
      </c>
      <c r="B58" s="22">
        <v>142</v>
      </c>
      <c r="C58" s="22">
        <v>57</v>
      </c>
      <c r="D58" s="3" t="s">
        <v>91</v>
      </c>
      <c r="E58" s="8">
        <v>157</v>
      </c>
      <c r="F58" s="8">
        <v>616</v>
      </c>
      <c r="G58" s="12"/>
    </row>
    <row r="59" spans="1:7" x14ac:dyDescent="0.2">
      <c r="A59" s="3" t="s">
        <v>92</v>
      </c>
      <c r="B59" s="8"/>
      <c r="C59" s="8"/>
      <c r="D59" s="21" t="s">
        <v>63</v>
      </c>
      <c r="E59" s="22">
        <v>157</v>
      </c>
      <c r="F59" s="22">
        <v>616</v>
      </c>
      <c r="G59" s="12"/>
    </row>
    <row r="60" spans="1:7" x14ac:dyDescent="0.2">
      <c r="A60" s="21" t="s">
        <v>65</v>
      </c>
      <c r="B60" s="22"/>
      <c r="C60" s="22"/>
      <c r="D60" s="21" t="s">
        <v>65</v>
      </c>
      <c r="E60" s="22"/>
      <c r="F60" s="22"/>
      <c r="G60" s="12"/>
    </row>
    <row r="61" spans="1:7" x14ac:dyDescent="0.2">
      <c r="A61" s="3" t="s">
        <v>93</v>
      </c>
      <c r="B61" s="8"/>
      <c r="C61" s="8"/>
      <c r="D61" s="3" t="s">
        <v>94</v>
      </c>
      <c r="E61" s="8">
        <v>95</v>
      </c>
      <c r="F61" s="8">
        <v>332</v>
      </c>
      <c r="G61" s="12"/>
    </row>
    <row r="62" spans="1:7" x14ac:dyDescent="0.2">
      <c r="A62" s="3" t="s">
        <v>95</v>
      </c>
      <c r="B62" s="8"/>
      <c r="C62" s="8"/>
      <c r="D62" s="21" t="s">
        <v>63</v>
      </c>
      <c r="E62" s="22">
        <v>95</v>
      </c>
      <c r="F62" s="22">
        <v>332</v>
      </c>
      <c r="G62" s="12"/>
    </row>
    <row r="63" spans="1:7" x14ac:dyDescent="0.2">
      <c r="A63" s="21" t="s">
        <v>65</v>
      </c>
      <c r="B63" s="22"/>
      <c r="C63" s="22"/>
      <c r="D63" s="21" t="s">
        <v>65</v>
      </c>
      <c r="E63" s="22"/>
      <c r="F63" s="22"/>
      <c r="G63" s="12"/>
    </row>
    <row r="64" spans="1:7" x14ac:dyDescent="0.2">
      <c r="A64" s="3" t="s">
        <v>96</v>
      </c>
      <c r="B64" s="8">
        <v>302</v>
      </c>
      <c r="C64" s="8">
        <v>989</v>
      </c>
      <c r="D64" s="3" t="s">
        <v>97</v>
      </c>
      <c r="E64" s="8">
        <v>32</v>
      </c>
      <c r="F64" s="8">
        <v>61</v>
      </c>
      <c r="G64" s="12"/>
    </row>
    <row r="65" spans="1:7" x14ac:dyDescent="0.2">
      <c r="A65" s="21" t="s">
        <v>65</v>
      </c>
      <c r="B65" s="22">
        <v>167</v>
      </c>
      <c r="C65" s="22">
        <v>114</v>
      </c>
      <c r="D65" s="21" t="s">
        <v>63</v>
      </c>
      <c r="E65" s="22">
        <v>32</v>
      </c>
      <c r="F65" s="22">
        <v>61</v>
      </c>
      <c r="G65" s="12"/>
    </row>
    <row r="66" spans="1:7" x14ac:dyDescent="0.2">
      <c r="A66" s="5" t="s">
        <v>53</v>
      </c>
      <c r="B66" s="9">
        <f>B57+B64</f>
        <v>1131</v>
      </c>
      <c r="C66" s="9">
        <v>3938</v>
      </c>
      <c r="D66" s="21" t="s">
        <v>65</v>
      </c>
      <c r="E66" s="22"/>
      <c r="F66" s="22"/>
      <c r="G66" s="12"/>
    </row>
    <row r="67" spans="1:7" x14ac:dyDescent="0.2">
      <c r="A67" s="5" t="s">
        <v>98</v>
      </c>
      <c r="B67" s="9"/>
      <c r="C67" s="9"/>
      <c r="D67" s="3" t="s">
        <v>99</v>
      </c>
      <c r="E67" s="8">
        <v>17</v>
      </c>
      <c r="F67" s="8">
        <v>214</v>
      </c>
      <c r="G67" s="12"/>
    </row>
    <row r="68" spans="1:7" x14ac:dyDescent="0.2">
      <c r="A68" s="3" t="s">
        <v>56</v>
      </c>
      <c r="B68" s="8"/>
      <c r="C68" s="8"/>
      <c r="D68" s="21" t="s">
        <v>63</v>
      </c>
      <c r="E68" s="22">
        <v>17</v>
      </c>
      <c r="F68" s="22">
        <v>214</v>
      </c>
      <c r="G68" s="12"/>
    </row>
    <row r="69" spans="1:7" x14ac:dyDescent="0.2">
      <c r="A69" s="3" t="s">
        <v>100</v>
      </c>
      <c r="B69" s="8"/>
      <c r="C69" s="8"/>
      <c r="D69" s="21" t="s">
        <v>65</v>
      </c>
      <c r="E69" s="22"/>
      <c r="F69" s="22"/>
      <c r="G69" s="12"/>
    </row>
    <row r="70" spans="1:7" x14ac:dyDescent="0.2">
      <c r="A70" s="21" t="s">
        <v>74</v>
      </c>
      <c r="B70" s="22"/>
      <c r="C70" s="22"/>
      <c r="D70" s="1" t="s">
        <v>101</v>
      </c>
      <c r="E70" s="10">
        <f>E41+E44+E55+E58</f>
        <v>760</v>
      </c>
      <c r="F70" s="10">
        <v>3070</v>
      </c>
      <c r="G70" s="12"/>
    </row>
    <row r="71" spans="1:7" x14ac:dyDescent="0.2">
      <c r="A71" s="3" t="s">
        <v>102</v>
      </c>
      <c r="B71" s="8"/>
      <c r="C71" s="8"/>
      <c r="D71" s="21" t="s">
        <v>63</v>
      </c>
      <c r="E71" s="22">
        <f>E45+E59</f>
        <v>728</v>
      </c>
      <c r="F71" s="22">
        <v>3049</v>
      </c>
      <c r="G71" s="12"/>
    </row>
    <row r="72" spans="1:7" x14ac:dyDescent="0.2">
      <c r="A72" s="5" t="s">
        <v>75</v>
      </c>
      <c r="B72" s="9"/>
      <c r="C72" s="9"/>
      <c r="D72" s="21" t="s">
        <v>65</v>
      </c>
      <c r="E72" s="22">
        <f>E43+E46+E57</f>
        <v>32</v>
      </c>
      <c r="F72" s="22">
        <v>21</v>
      </c>
      <c r="G72" s="12"/>
    </row>
    <row r="73" spans="1:7" x14ac:dyDescent="0.2">
      <c r="A73" s="5" t="s">
        <v>103</v>
      </c>
      <c r="B73" s="9">
        <f>B74+B75</f>
        <v>2253</v>
      </c>
      <c r="C73" s="9">
        <v>1980</v>
      </c>
      <c r="D73" s="1" t="s">
        <v>104</v>
      </c>
      <c r="E73" s="10"/>
      <c r="F73" s="10"/>
      <c r="G73" s="12"/>
    </row>
    <row r="74" spans="1:7" x14ac:dyDescent="0.2">
      <c r="A74" s="3" t="s">
        <v>105</v>
      </c>
      <c r="B74" s="8">
        <v>24</v>
      </c>
      <c r="C74" s="8">
        <v>33</v>
      </c>
      <c r="D74" s="1" t="s">
        <v>106</v>
      </c>
      <c r="E74" s="10">
        <f>E75+E76</f>
        <v>63</v>
      </c>
      <c r="F74" s="10">
        <v>790</v>
      </c>
      <c r="G74" s="12"/>
    </row>
    <row r="75" spans="1:7" x14ac:dyDescent="0.2">
      <c r="A75" s="3" t="s">
        <v>107</v>
      </c>
      <c r="B75" s="8">
        <v>2229</v>
      </c>
      <c r="C75" s="8">
        <v>1947</v>
      </c>
      <c r="D75" s="3" t="s">
        <v>108</v>
      </c>
      <c r="E75" s="8">
        <v>34</v>
      </c>
      <c r="F75" s="8">
        <v>34</v>
      </c>
      <c r="G75" s="12"/>
    </row>
    <row r="76" spans="1:7" x14ac:dyDescent="0.2">
      <c r="A76" s="5" t="s">
        <v>28</v>
      </c>
      <c r="B76" s="9">
        <f>B73</f>
        <v>2253</v>
      </c>
      <c r="C76" s="9">
        <v>1980</v>
      </c>
      <c r="D76" s="3" t="s">
        <v>109</v>
      </c>
      <c r="E76" s="8">
        <v>29</v>
      </c>
      <c r="F76" s="8">
        <v>756</v>
      </c>
      <c r="G76" s="12"/>
    </row>
    <row r="77" spans="1:7" x14ac:dyDescent="0.2">
      <c r="A77" s="1" t="s">
        <v>110</v>
      </c>
      <c r="B77" s="10">
        <f>B55+B66+B76</f>
        <v>4190</v>
      </c>
      <c r="C77" s="10">
        <v>8602</v>
      </c>
      <c r="D77" s="4"/>
      <c r="E77" s="8"/>
      <c r="F77" s="8"/>
      <c r="G77" s="12"/>
    </row>
    <row r="78" spans="1:7" x14ac:dyDescent="0.2">
      <c r="A78" s="3" t="s">
        <v>0</v>
      </c>
      <c r="B78" s="8"/>
      <c r="C78" s="8"/>
      <c r="D78" s="4"/>
      <c r="E78" s="23"/>
      <c r="F78" s="23"/>
      <c r="G78" s="12"/>
    </row>
    <row r="79" spans="1:7" x14ac:dyDescent="0.2">
      <c r="A79" s="1" t="s">
        <v>111</v>
      </c>
      <c r="B79" s="10">
        <v>67</v>
      </c>
      <c r="C79" s="10">
        <v>51</v>
      </c>
      <c r="D79" s="4"/>
      <c r="E79" s="23"/>
      <c r="F79" s="23"/>
      <c r="G79" s="12"/>
    </row>
    <row r="80" spans="1:7" x14ac:dyDescent="0.2">
      <c r="A80" s="3" t="s">
        <v>0</v>
      </c>
      <c r="B80" s="8"/>
      <c r="C80" s="8"/>
      <c r="D80" s="3" t="s">
        <v>0</v>
      </c>
      <c r="E80" s="23"/>
      <c r="F80" s="23"/>
      <c r="G80" s="12"/>
    </row>
    <row r="81" spans="1:7" x14ac:dyDescent="0.2">
      <c r="A81" s="24" t="s">
        <v>112</v>
      </c>
      <c r="B81" s="25">
        <f>B45+B77+B79</f>
        <v>25639</v>
      </c>
      <c r="C81" s="25">
        <v>30157</v>
      </c>
      <c r="D81" s="24" t="s">
        <v>113</v>
      </c>
      <c r="E81" s="25">
        <f>E23+E70+E74</f>
        <v>25639</v>
      </c>
      <c r="F81" s="25">
        <v>30157</v>
      </c>
      <c r="G81" s="12"/>
    </row>
    <row r="82" spans="1:7" x14ac:dyDescent="0.2">
      <c r="A82" s="2" t="s">
        <v>114</v>
      </c>
      <c r="B82" s="8">
        <v>232</v>
      </c>
      <c r="C82" s="8">
        <v>230</v>
      </c>
      <c r="D82" s="2" t="s">
        <v>114</v>
      </c>
      <c r="E82" s="8">
        <v>232</v>
      </c>
      <c r="F82" s="8">
        <v>230</v>
      </c>
      <c r="G82" s="12"/>
    </row>
    <row r="83" spans="1:7" ht="11.25" customHeight="1" x14ac:dyDescent="0.2">
      <c r="D83" s="12"/>
      <c r="E83" s="12"/>
      <c r="F83" s="12"/>
    </row>
    <row r="84" spans="1:7" ht="11.25" customHeight="1" x14ac:dyDescent="0.2">
      <c r="D84" s="12"/>
      <c r="E84" s="12"/>
      <c r="F84" s="12"/>
    </row>
    <row r="85" spans="1:7" ht="11.25" customHeight="1" x14ac:dyDescent="0.2">
      <c r="D85" s="12"/>
      <c r="E85" s="12"/>
      <c r="F85" s="12"/>
    </row>
    <row r="86" spans="1:7" x14ac:dyDescent="0.2">
      <c r="D86" s="12"/>
      <c r="E86" s="12"/>
      <c r="F86" s="12"/>
    </row>
    <row r="87" spans="1:7" x14ac:dyDescent="0.2">
      <c r="A87" s="26" t="s">
        <v>115</v>
      </c>
      <c r="D87" s="12" t="s">
        <v>116</v>
      </c>
      <c r="E87" s="12"/>
      <c r="F87" s="12"/>
    </row>
    <row r="88" spans="1:7" x14ac:dyDescent="0.2">
      <c r="A88" t="s">
        <v>117</v>
      </c>
      <c r="D88" s="12" t="s">
        <v>118</v>
      </c>
      <c r="E88" s="12"/>
      <c r="F88" s="12"/>
    </row>
    <row r="89" spans="1:7" x14ac:dyDescent="0.2">
      <c r="D89" s="12"/>
      <c r="E89" s="12"/>
      <c r="F89" s="12"/>
    </row>
    <row r="90" spans="1:7" x14ac:dyDescent="0.2">
      <c r="D90" s="12"/>
      <c r="E90" s="12"/>
      <c r="F90" s="12"/>
    </row>
    <row r="91" spans="1:7" x14ac:dyDescent="0.2">
      <c r="D91" s="12"/>
      <c r="E91" s="12"/>
      <c r="F91" s="12"/>
    </row>
    <row r="92" spans="1:7" x14ac:dyDescent="0.2">
      <c r="D92" s="12"/>
      <c r="E92" s="12"/>
      <c r="F92" s="12"/>
    </row>
    <row r="93" spans="1:7" x14ac:dyDescent="0.2">
      <c r="D93" s="12"/>
      <c r="E93" s="12"/>
      <c r="F93" s="12"/>
    </row>
    <row r="94" spans="1:7" x14ac:dyDescent="0.2">
      <c r="D94" s="12"/>
      <c r="E94" s="12"/>
      <c r="F94" s="12"/>
    </row>
    <row r="95" spans="1:7" x14ac:dyDescent="0.2">
      <c r="D95" s="12"/>
      <c r="E95" s="12"/>
      <c r="F95" s="12"/>
    </row>
  </sheetData>
  <mergeCells count="7">
    <mergeCell ref="B5:C5"/>
    <mergeCell ref="E5:F5"/>
    <mergeCell ref="A1:G1"/>
    <mergeCell ref="A2:G2"/>
    <mergeCell ref="A3:G3"/>
    <mergeCell ref="A4:C4"/>
    <mergeCell ref="D4:F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sqref="A1:XFD1048576"/>
    </sheetView>
  </sheetViews>
  <sheetFormatPr defaultRowHeight="12.75" x14ac:dyDescent="0.2"/>
  <cols>
    <col min="1" max="1" width="34.28515625" customWidth="1"/>
    <col min="2" max="2" width="6.5703125" customWidth="1"/>
    <col min="3" max="3" width="6" customWidth="1"/>
    <col min="4" max="4" width="36.140625" customWidth="1"/>
    <col min="5" max="5" width="7.42578125" customWidth="1"/>
    <col min="6" max="6" width="6.5703125" customWidth="1"/>
  </cols>
  <sheetData>
    <row r="1" spans="1:6" ht="16.5" customHeight="1" x14ac:dyDescent="0.2">
      <c r="A1" s="42" t="s">
        <v>122</v>
      </c>
      <c r="B1" s="42"/>
      <c r="C1" s="42"/>
      <c r="D1" s="42"/>
      <c r="E1" s="42"/>
      <c r="F1" s="42"/>
    </row>
    <row r="2" spans="1:6" ht="18.75" customHeight="1" x14ac:dyDescent="0.2">
      <c r="A2" s="35" t="s">
        <v>123</v>
      </c>
      <c r="B2" s="35"/>
      <c r="C2" s="35"/>
      <c r="D2" s="35"/>
      <c r="E2" s="35"/>
      <c r="F2" s="35"/>
    </row>
    <row r="3" spans="1:6" ht="17.25" customHeight="1" x14ac:dyDescent="0.2">
      <c r="A3" s="35" t="s">
        <v>124</v>
      </c>
      <c r="B3" s="35"/>
      <c r="C3" s="35"/>
      <c r="D3" s="35"/>
      <c r="E3" s="35"/>
      <c r="F3" s="35"/>
    </row>
    <row r="5" spans="1:6" x14ac:dyDescent="0.2">
      <c r="A5" s="43" t="s">
        <v>125</v>
      </c>
      <c r="B5" s="44" t="s">
        <v>126</v>
      </c>
      <c r="C5" s="44"/>
      <c r="D5" s="43" t="s">
        <v>127</v>
      </c>
      <c r="E5" s="44" t="s">
        <v>126</v>
      </c>
      <c r="F5" s="44"/>
    </row>
    <row r="6" spans="1:6" x14ac:dyDescent="0.2">
      <c r="A6" s="45"/>
      <c r="B6" s="43" t="s">
        <v>2</v>
      </c>
      <c r="C6" s="43" t="s">
        <v>3</v>
      </c>
      <c r="D6" s="45"/>
      <c r="E6" s="43" t="s">
        <v>2</v>
      </c>
      <c r="F6" s="43" t="s">
        <v>3</v>
      </c>
    </row>
    <row r="7" spans="1:6" x14ac:dyDescent="0.2">
      <c r="A7" s="1" t="s">
        <v>128</v>
      </c>
      <c r="B7" s="2"/>
      <c r="C7" s="2"/>
      <c r="D7" s="1" t="s">
        <v>129</v>
      </c>
      <c r="E7" s="2"/>
      <c r="F7" s="2"/>
    </row>
    <row r="8" spans="1:6" x14ac:dyDescent="0.2">
      <c r="A8" s="3" t="s">
        <v>130</v>
      </c>
      <c r="B8" s="6"/>
      <c r="C8" s="6"/>
      <c r="D8" s="3" t="s">
        <v>131</v>
      </c>
      <c r="E8" s="8">
        <f>E9+E11</f>
        <v>1654</v>
      </c>
      <c r="F8" s="8">
        <v>5251</v>
      </c>
    </row>
    <row r="9" spans="1:6" x14ac:dyDescent="0.2">
      <c r="A9" s="3" t="s">
        <v>132</v>
      </c>
      <c r="B9" s="8"/>
      <c r="C9" s="46">
        <v>165</v>
      </c>
      <c r="D9" s="3" t="s">
        <v>133</v>
      </c>
      <c r="E9" s="8">
        <v>1634</v>
      </c>
      <c r="F9" s="8">
        <v>5228</v>
      </c>
    </row>
    <row r="10" spans="1:6" x14ac:dyDescent="0.2">
      <c r="A10" s="3" t="s">
        <v>134</v>
      </c>
      <c r="B10" s="6"/>
      <c r="C10" s="6"/>
      <c r="D10" s="3" t="s">
        <v>135</v>
      </c>
      <c r="E10" s="8"/>
      <c r="F10" s="8"/>
    </row>
    <row r="11" spans="1:6" x14ac:dyDescent="0.2">
      <c r="A11" s="3" t="s">
        <v>136</v>
      </c>
      <c r="B11" s="8">
        <f>B12+B13</f>
        <v>1520</v>
      </c>
      <c r="C11" s="8">
        <v>3555</v>
      </c>
      <c r="D11" s="3" t="s">
        <v>137</v>
      </c>
      <c r="E11" s="8">
        <v>20</v>
      </c>
      <c r="F11" s="8">
        <v>23</v>
      </c>
    </row>
    <row r="12" spans="1:6" x14ac:dyDescent="0.2">
      <c r="A12" s="3" t="s">
        <v>138</v>
      </c>
      <c r="B12" s="8">
        <v>550</v>
      </c>
      <c r="C12" s="8">
        <v>942</v>
      </c>
      <c r="D12" s="3" t="s">
        <v>139</v>
      </c>
      <c r="E12" s="8"/>
      <c r="F12" s="8"/>
    </row>
    <row r="13" spans="1:6" x14ac:dyDescent="0.2">
      <c r="A13" s="3" t="s">
        <v>140</v>
      </c>
      <c r="B13" s="8">
        <v>970</v>
      </c>
      <c r="C13" s="8">
        <v>2613</v>
      </c>
      <c r="D13" s="3" t="s">
        <v>132</v>
      </c>
      <c r="E13" s="8">
        <v>79</v>
      </c>
      <c r="F13" s="8"/>
    </row>
    <row r="14" spans="1:6" x14ac:dyDescent="0.2">
      <c r="A14" s="3" t="s">
        <v>141</v>
      </c>
      <c r="B14" s="8">
        <f>B15+B16</f>
        <v>710</v>
      </c>
      <c r="C14" s="8">
        <v>1093</v>
      </c>
      <c r="D14" s="3" t="s">
        <v>142</v>
      </c>
      <c r="E14" s="8"/>
      <c r="F14" s="8"/>
    </row>
    <row r="15" spans="1:6" x14ac:dyDescent="0.2">
      <c r="A15" s="3" t="s">
        <v>143</v>
      </c>
      <c r="B15" s="8">
        <v>566</v>
      </c>
      <c r="C15" s="8">
        <v>898</v>
      </c>
      <c r="D15" s="3" t="s">
        <v>144</v>
      </c>
      <c r="E15" s="8"/>
      <c r="F15" s="8"/>
    </row>
    <row r="16" spans="1:6" x14ac:dyDescent="0.2">
      <c r="A16" s="3" t="s">
        <v>145</v>
      </c>
      <c r="B16" s="8">
        <v>144</v>
      </c>
      <c r="C16" s="8">
        <v>195</v>
      </c>
      <c r="D16" s="3" t="s">
        <v>146</v>
      </c>
      <c r="E16" s="8">
        <v>50</v>
      </c>
      <c r="F16" s="8">
        <v>340</v>
      </c>
    </row>
    <row r="17" spans="1:6" x14ac:dyDescent="0.2">
      <c r="A17" s="3" t="s">
        <v>147</v>
      </c>
      <c r="B17" s="8">
        <v>56</v>
      </c>
      <c r="C17" s="8">
        <v>68</v>
      </c>
      <c r="D17" s="3" t="s">
        <v>148</v>
      </c>
      <c r="E17" s="8"/>
      <c r="F17" s="8"/>
    </row>
    <row r="18" spans="1:6" x14ac:dyDescent="0.2">
      <c r="A18" s="3" t="s">
        <v>149</v>
      </c>
      <c r="B18" s="8">
        <f>B21</f>
        <v>103</v>
      </c>
      <c r="C18" s="8">
        <v>125</v>
      </c>
      <c r="D18" s="5" t="s">
        <v>150</v>
      </c>
      <c r="E18" s="9"/>
      <c r="F18" s="9"/>
    </row>
    <row r="19" spans="1:6" x14ac:dyDescent="0.2">
      <c r="A19" s="3" t="s">
        <v>151</v>
      </c>
      <c r="B19" s="8"/>
      <c r="C19" s="8"/>
      <c r="D19" s="5" t="s">
        <v>152</v>
      </c>
      <c r="E19" s="9">
        <f>E8+E13+E16</f>
        <v>1783</v>
      </c>
      <c r="F19" s="9">
        <v>5591</v>
      </c>
    </row>
    <row r="20" spans="1:6" x14ac:dyDescent="0.2">
      <c r="A20" s="3" t="s">
        <v>153</v>
      </c>
      <c r="B20" s="8"/>
      <c r="C20" s="8"/>
      <c r="D20" s="3" t="s">
        <v>0</v>
      </c>
      <c r="E20" s="8"/>
      <c r="F20" s="8"/>
    </row>
    <row r="21" spans="1:6" x14ac:dyDescent="0.2">
      <c r="A21" s="3" t="s">
        <v>154</v>
      </c>
      <c r="B21" s="8">
        <v>103</v>
      </c>
      <c r="C21" s="8">
        <v>125</v>
      </c>
      <c r="D21" s="3" t="s">
        <v>155</v>
      </c>
      <c r="E21" s="8"/>
      <c r="F21" s="8"/>
    </row>
    <row r="22" spans="1:6" x14ac:dyDescent="0.2">
      <c r="A22" s="3" t="s">
        <v>156</v>
      </c>
      <c r="B22" s="8">
        <v>103</v>
      </c>
      <c r="C22" s="8">
        <v>125</v>
      </c>
      <c r="D22" s="3" t="s">
        <v>1</v>
      </c>
      <c r="E22" s="8"/>
      <c r="F22" s="8"/>
    </row>
    <row r="23" spans="1:6" x14ac:dyDescent="0.2">
      <c r="A23" s="3" t="s">
        <v>157</v>
      </c>
      <c r="B23" s="8"/>
      <c r="C23" s="8"/>
      <c r="D23" s="3" t="s">
        <v>158</v>
      </c>
      <c r="E23" s="8"/>
      <c r="F23" s="8"/>
    </row>
    <row r="24" spans="1:6" x14ac:dyDescent="0.2">
      <c r="A24" s="3" t="s">
        <v>159</v>
      </c>
      <c r="B24" s="8"/>
      <c r="C24" s="8"/>
      <c r="D24" s="3" t="s">
        <v>160</v>
      </c>
      <c r="E24" s="8"/>
      <c r="F24" s="8"/>
    </row>
    <row r="25" spans="1:6" x14ac:dyDescent="0.2">
      <c r="A25" s="3" t="s">
        <v>161</v>
      </c>
      <c r="B25" s="8"/>
      <c r="C25" s="8"/>
      <c r="D25" s="3" t="s">
        <v>162</v>
      </c>
      <c r="E25" s="8"/>
      <c r="F25" s="8"/>
    </row>
    <row r="26" spans="1:6" x14ac:dyDescent="0.2">
      <c r="A26" s="3" t="s">
        <v>163</v>
      </c>
      <c r="B26" s="8">
        <v>69</v>
      </c>
      <c r="C26" s="8">
        <v>450</v>
      </c>
      <c r="D26" s="3" t="s">
        <v>164</v>
      </c>
      <c r="E26" s="8"/>
      <c r="F26" s="8"/>
    </row>
    <row r="27" spans="1:6" x14ac:dyDescent="0.2">
      <c r="A27" s="3" t="s">
        <v>165</v>
      </c>
      <c r="B27" s="8"/>
      <c r="C27" s="8"/>
      <c r="D27" s="3" t="s">
        <v>166</v>
      </c>
      <c r="E27" s="8"/>
      <c r="F27" s="8"/>
    </row>
    <row r="28" spans="1:6" x14ac:dyDescent="0.2">
      <c r="A28" s="3" t="s">
        <v>167</v>
      </c>
      <c r="B28" s="8">
        <v>2</v>
      </c>
      <c r="C28" s="8">
        <v>321</v>
      </c>
      <c r="D28" s="3" t="s">
        <v>168</v>
      </c>
      <c r="E28" s="8">
        <v>16</v>
      </c>
      <c r="F28" s="8">
        <v>11</v>
      </c>
    </row>
    <row r="29" spans="1:6" x14ac:dyDescent="0.2">
      <c r="A29" s="3" t="s">
        <v>169</v>
      </c>
      <c r="B29" s="8"/>
      <c r="C29" s="8"/>
      <c r="D29" s="3" t="s">
        <v>170</v>
      </c>
      <c r="E29" s="8"/>
      <c r="F29" s="8"/>
    </row>
    <row r="30" spans="1:6" x14ac:dyDescent="0.2">
      <c r="A30" s="5" t="s">
        <v>171</v>
      </c>
      <c r="B30" s="9"/>
      <c r="C30" s="9"/>
      <c r="D30" s="3" t="s">
        <v>172</v>
      </c>
      <c r="E30" s="8"/>
      <c r="F30" s="8"/>
    </row>
    <row r="31" spans="1:6" x14ac:dyDescent="0.2">
      <c r="A31" s="5" t="s">
        <v>173</v>
      </c>
      <c r="B31" s="9">
        <f>B11+B14+B18+B26</f>
        <v>2402</v>
      </c>
      <c r="C31" s="9">
        <v>5388</v>
      </c>
      <c r="D31" s="3" t="s">
        <v>174</v>
      </c>
      <c r="E31" s="8"/>
      <c r="F31" s="8"/>
    </row>
    <row r="32" spans="1:6" x14ac:dyDescent="0.2">
      <c r="A32" s="3" t="s">
        <v>0</v>
      </c>
      <c r="B32" s="8"/>
      <c r="C32" s="8"/>
      <c r="D32" s="3" t="s">
        <v>175</v>
      </c>
      <c r="E32" s="8"/>
      <c r="F32" s="8"/>
    </row>
    <row r="33" spans="1:6" x14ac:dyDescent="0.2">
      <c r="A33" s="3" t="s">
        <v>176</v>
      </c>
      <c r="B33" s="6"/>
      <c r="C33" s="6"/>
      <c r="D33" s="3" t="s">
        <v>177</v>
      </c>
      <c r="E33" s="8"/>
      <c r="F33" s="8"/>
    </row>
    <row r="34" spans="1:6" x14ac:dyDescent="0.2">
      <c r="A34" s="3" t="s">
        <v>178</v>
      </c>
      <c r="B34" s="6"/>
      <c r="C34" s="6"/>
      <c r="D34" s="5" t="s">
        <v>179</v>
      </c>
      <c r="E34" s="9">
        <f>E28</f>
        <v>16</v>
      </c>
      <c r="F34" s="9">
        <v>11</v>
      </c>
    </row>
    <row r="35" spans="1:6" x14ac:dyDescent="0.2">
      <c r="A35" s="3" t="s">
        <v>180</v>
      </c>
      <c r="B35" s="6"/>
      <c r="C35" s="6"/>
      <c r="D35" s="4"/>
      <c r="E35" s="6"/>
      <c r="F35" s="6"/>
    </row>
    <row r="36" spans="1:6" x14ac:dyDescent="0.2">
      <c r="A36" s="3" t="s">
        <v>181</v>
      </c>
      <c r="B36" s="6"/>
      <c r="C36" s="6"/>
      <c r="D36" s="4"/>
      <c r="E36" s="6"/>
      <c r="F36" s="6"/>
    </row>
    <row r="37" spans="1:6" x14ac:dyDescent="0.2">
      <c r="A37" s="3" t="s">
        <v>177</v>
      </c>
      <c r="B37" s="6"/>
      <c r="C37" s="6"/>
      <c r="D37" s="4"/>
      <c r="E37" s="6"/>
      <c r="F37" s="6"/>
    </row>
    <row r="38" spans="1:6" x14ac:dyDescent="0.2">
      <c r="A38" s="3" t="s">
        <v>182</v>
      </c>
      <c r="B38" s="6"/>
      <c r="C38" s="6"/>
      <c r="D38" s="4"/>
      <c r="E38" s="6"/>
      <c r="F38" s="6"/>
    </row>
    <row r="39" spans="1:6" x14ac:dyDescent="0.2">
      <c r="A39" s="3" t="s">
        <v>183</v>
      </c>
      <c r="B39" s="8">
        <v>5</v>
      </c>
      <c r="C39" s="8">
        <v>11</v>
      </c>
      <c r="D39" s="4"/>
      <c r="E39" s="6"/>
      <c r="F39" s="6"/>
    </row>
    <row r="40" spans="1:6" x14ac:dyDescent="0.2">
      <c r="A40" s="3" t="s">
        <v>184</v>
      </c>
      <c r="B40" s="8"/>
      <c r="C40" s="8"/>
      <c r="D40" s="4"/>
      <c r="E40" s="6"/>
      <c r="F40" s="6"/>
    </row>
    <row r="41" spans="1:6" x14ac:dyDescent="0.2">
      <c r="A41" s="3" t="s">
        <v>185</v>
      </c>
      <c r="B41" s="8"/>
      <c r="C41" s="8"/>
      <c r="D41" s="4"/>
      <c r="E41" s="6"/>
      <c r="F41" s="6"/>
    </row>
    <row r="42" spans="1:6" x14ac:dyDescent="0.2">
      <c r="A42" s="3" t="s">
        <v>174</v>
      </c>
      <c r="B42" s="8"/>
      <c r="C42" s="8"/>
      <c r="D42" s="4"/>
      <c r="E42" s="6"/>
      <c r="F42" s="6"/>
    </row>
    <row r="43" spans="1:6" x14ac:dyDescent="0.2">
      <c r="A43" s="5" t="s">
        <v>186</v>
      </c>
      <c r="B43" s="9">
        <f>B39</f>
        <v>5</v>
      </c>
      <c r="C43" s="9">
        <v>11</v>
      </c>
      <c r="D43" s="4"/>
      <c r="E43" s="6"/>
      <c r="F43" s="6"/>
    </row>
    <row r="44" spans="1:6" x14ac:dyDescent="0.2">
      <c r="A44" s="3" t="s">
        <v>0</v>
      </c>
      <c r="B44" s="8"/>
      <c r="C44" s="6"/>
      <c r="D44" s="3" t="s">
        <v>0</v>
      </c>
      <c r="E44" s="6"/>
      <c r="F44" s="6"/>
    </row>
    <row r="45" spans="1:6" x14ac:dyDescent="0.2">
      <c r="A45" s="3" t="s">
        <v>187</v>
      </c>
      <c r="B45" s="8"/>
      <c r="C45" s="6">
        <v>203</v>
      </c>
      <c r="D45" s="3" t="s">
        <v>188</v>
      </c>
      <c r="E45" s="8">
        <v>608</v>
      </c>
      <c r="F45" s="46"/>
    </row>
    <row r="46" spans="1:6" x14ac:dyDescent="0.2">
      <c r="A46" s="3" t="s">
        <v>189</v>
      </c>
      <c r="B46" s="8"/>
      <c r="C46" s="6"/>
      <c r="D46" s="3" t="s">
        <v>190</v>
      </c>
      <c r="E46" s="6"/>
      <c r="F46" s="6"/>
    </row>
    <row r="47" spans="1:6" x14ac:dyDescent="0.2">
      <c r="A47" s="5" t="s">
        <v>191</v>
      </c>
      <c r="B47" s="9">
        <f>B31+B43+B46</f>
        <v>2407</v>
      </c>
      <c r="C47" s="9">
        <v>5399</v>
      </c>
      <c r="D47" s="5" t="s">
        <v>192</v>
      </c>
      <c r="E47" s="9">
        <f>E19+E34</f>
        <v>1799</v>
      </c>
      <c r="F47" s="9">
        <v>5602</v>
      </c>
    </row>
    <row r="48" spans="1:6" x14ac:dyDescent="0.2">
      <c r="A48" s="3" t="s">
        <v>0</v>
      </c>
      <c r="B48" s="8"/>
      <c r="C48" s="8"/>
      <c r="D48" s="3" t="s">
        <v>0</v>
      </c>
      <c r="E48" s="8"/>
      <c r="F48" s="8"/>
    </row>
    <row r="49" spans="1:6" x14ac:dyDescent="0.2">
      <c r="A49" s="5" t="s">
        <v>193</v>
      </c>
      <c r="B49" s="9"/>
      <c r="C49" s="9">
        <v>203</v>
      </c>
      <c r="D49" s="5" t="s">
        <v>194</v>
      </c>
      <c r="E49" s="9"/>
      <c r="F49" s="9"/>
    </row>
    <row r="50" spans="1:6" x14ac:dyDescent="0.2">
      <c r="A50" s="5" t="s">
        <v>195</v>
      </c>
      <c r="B50" s="9"/>
      <c r="C50" s="9"/>
      <c r="D50" s="5" t="s">
        <v>195</v>
      </c>
      <c r="E50" s="9">
        <v>608</v>
      </c>
      <c r="F50" s="9"/>
    </row>
    <row r="51" spans="1:6" x14ac:dyDescent="0.2">
      <c r="A51" s="3" t="s">
        <v>0</v>
      </c>
      <c r="B51" s="8"/>
      <c r="C51" s="8"/>
      <c r="D51" s="4"/>
      <c r="E51" s="8"/>
      <c r="F51" s="8"/>
    </row>
    <row r="52" spans="1:6" x14ac:dyDescent="0.2">
      <c r="A52" s="3" t="s">
        <v>196</v>
      </c>
      <c r="B52" s="8"/>
      <c r="C52" s="8"/>
      <c r="D52" s="4"/>
      <c r="E52" s="8"/>
      <c r="F52" s="8"/>
    </row>
    <row r="53" spans="1:6" x14ac:dyDescent="0.2">
      <c r="A53" s="3" t="s">
        <v>197</v>
      </c>
      <c r="B53" s="8"/>
      <c r="C53" s="8"/>
      <c r="D53" s="4"/>
      <c r="E53" s="8"/>
      <c r="F53" s="8"/>
    </row>
    <row r="54" spans="1:6" x14ac:dyDescent="0.2">
      <c r="A54" s="47" t="s">
        <v>198</v>
      </c>
      <c r="B54" s="48"/>
      <c r="C54" s="48"/>
      <c r="D54" s="49"/>
      <c r="E54" s="48"/>
      <c r="F54" s="8"/>
    </row>
    <row r="55" spans="1:6" x14ac:dyDescent="0.2">
      <c r="A55" s="47" t="s">
        <v>0</v>
      </c>
      <c r="B55" s="48"/>
      <c r="C55" s="48"/>
      <c r="D55" s="47" t="s">
        <v>0</v>
      </c>
      <c r="E55" s="48"/>
      <c r="F55" s="8"/>
    </row>
    <row r="56" spans="1:6" x14ac:dyDescent="0.2">
      <c r="A56" s="50" t="s">
        <v>199</v>
      </c>
      <c r="B56" s="51"/>
      <c r="C56" s="51">
        <v>203</v>
      </c>
      <c r="D56" s="50" t="s">
        <v>200</v>
      </c>
      <c r="E56" s="51">
        <f>E50</f>
        <v>608</v>
      </c>
      <c r="F56" s="9"/>
    </row>
    <row r="57" spans="1:6" x14ac:dyDescent="0.2">
      <c r="A57" s="47" t="s">
        <v>0</v>
      </c>
      <c r="B57" s="48"/>
      <c r="C57" s="48"/>
      <c r="D57" s="47" t="s">
        <v>0</v>
      </c>
      <c r="E57" s="48"/>
      <c r="F57" s="8"/>
    </row>
    <row r="58" spans="1:6" x14ac:dyDescent="0.2">
      <c r="A58" s="52" t="s">
        <v>201</v>
      </c>
      <c r="B58" s="53">
        <f>B47</f>
        <v>2407</v>
      </c>
      <c r="C58" s="53">
        <v>5602</v>
      </c>
      <c r="D58" s="52" t="s">
        <v>202</v>
      </c>
      <c r="E58" s="53">
        <f>E47+E56</f>
        <v>2407</v>
      </c>
      <c r="F58" s="10">
        <v>5602</v>
      </c>
    </row>
    <row r="59" spans="1:6" x14ac:dyDescent="0.2">
      <c r="A59" s="54"/>
      <c r="B59" s="54"/>
      <c r="C59" s="54"/>
      <c r="D59" s="54"/>
      <c r="E59" s="55"/>
      <c r="F59" s="56"/>
    </row>
    <row r="60" spans="1:6" x14ac:dyDescent="0.2">
      <c r="A60" s="57"/>
      <c r="B60" s="57"/>
      <c r="C60" s="57"/>
      <c r="D60" s="57"/>
      <c r="E60" s="58"/>
      <c r="F60" s="59"/>
    </row>
    <row r="61" spans="1:6" x14ac:dyDescent="0.2">
      <c r="A61" s="57"/>
      <c r="B61" s="57"/>
      <c r="C61" s="57"/>
      <c r="D61" s="57"/>
      <c r="E61" s="58"/>
      <c r="F61" s="59"/>
    </row>
    <row r="62" spans="1:6" x14ac:dyDescent="0.2">
      <c r="A62" s="57"/>
      <c r="B62" s="57"/>
      <c r="C62" s="57"/>
      <c r="D62" s="57"/>
      <c r="E62" s="58"/>
      <c r="F62" s="59"/>
    </row>
    <row r="64" spans="1:6" x14ac:dyDescent="0.2">
      <c r="A64" t="s">
        <v>203</v>
      </c>
      <c r="D64" t="s">
        <v>204</v>
      </c>
    </row>
    <row r="65" spans="1:4" x14ac:dyDescent="0.2">
      <c r="A65" t="s">
        <v>205</v>
      </c>
      <c r="D65" t="s">
        <v>206</v>
      </c>
    </row>
  </sheetData>
  <mergeCells count="5">
    <mergeCell ref="A1:F1"/>
    <mergeCell ref="A2:F2"/>
    <mergeCell ref="A3:F3"/>
    <mergeCell ref="B5:C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м.01</vt:lpstr>
      <vt:lpstr>BALANS</vt:lpstr>
      <vt:lpstr>OPR</vt:lpstr>
    </vt:vector>
  </TitlesOfParts>
  <Company>DP SSV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Dobrinka Antcheva</cp:lastModifiedBy>
  <cp:lastPrinted>2016-07-19T12:48:42Z</cp:lastPrinted>
  <dcterms:created xsi:type="dcterms:W3CDTF">2008-06-25T08:38:32Z</dcterms:created>
  <dcterms:modified xsi:type="dcterms:W3CDTF">2016-07-28T07:55:06Z</dcterms:modified>
</cp:coreProperties>
</file>