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BALANS" sheetId="1" r:id="rId1"/>
  </sheets>
  <calcPr calcId="124519"/>
</workbook>
</file>

<file path=xl/calcChain.xml><?xml version="1.0" encoding="utf-8"?>
<calcChain xmlns="http://schemas.openxmlformats.org/spreadsheetml/2006/main">
  <c r="C78" i="1"/>
  <c r="C84"/>
  <c r="C98"/>
  <c r="C73"/>
  <c r="D18"/>
  <c r="D94"/>
  <c r="D91"/>
  <c r="D88"/>
  <c r="D84"/>
  <c r="D81"/>
  <c r="D78"/>
  <c r="C94"/>
  <c r="C91"/>
  <c r="C81"/>
  <c r="D100"/>
  <c r="D99"/>
  <c r="D98"/>
  <c r="D97" s="1"/>
  <c r="C99"/>
  <c r="C97"/>
  <c r="D73"/>
  <c r="D47"/>
  <c r="D50" s="1"/>
  <c r="C47"/>
  <c r="C50" s="1"/>
  <c r="D43"/>
  <c r="C43"/>
  <c r="D37"/>
  <c r="D34"/>
  <c r="C34"/>
  <c r="C37"/>
  <c r="D26"/>
  <c r="C18"/>
  <c r="C26" s="1"/>
  <c r="D16"/>
  <c r="D30" s="1"/>
  <c r="C16"/>
  <c r="C30" s="1"/>
  <c r="C104" l="1"/>
  <c r="D104"/>
  <c r="D51"/>
  <c r="D52"/>
  <c r="C51"/>
  <c r="C52" s="1"/>
</calcChain>
</file>

<file path=xl/sharedStrings.xml><?xml version="1.0" encoding="utf-8"?>
<sst xmlns="http://schemas.openxmlformats.org/spreadsheetml/2006/main" count="181" uniqueCount="153">
  <si>
    <t>С Ч Е Т О В О Д Е Н   Б А Л А Н С</t>
  </si>
  <si>
    <t>на “Водоснабдяване и канализация” ЕООД София</t>
  </si>
  <si>
    <t>АКТИВ</t>
  </si>
  <si>
    <t>Раздели, групи, статии</t>
  </si>
  <si>
    <t>Код на</t>
  </si>
  <si>
    <t>реда</t>
  </si>
  <si>
    <t>Сума -хил. лв.</t>
  </si>
  <si>
    <t>Текуща</t>
  </si>
  <si>
    <t xml:space="preserve"> година</t>
  </si>
  <si>
    <t>Предходна</t>
  </si>
  <si>
    <t>а</t>
  </si>
  <si>
    <t>б</t>
  </si>
  <si>
    <t>А. Записан, но невнесен капитал</t>
  </si>
  <si>
    <t>Б. Нетекущи (дълготрайни) активи</t>
  </si>
  <si>
    <t>I. Нематериални активи</t>
  </si>
  <si>
    <t xml:space="preserve">   Програмни продукти</t>
  </si>
  <si>
    <t xml:space="preserve">   Нематериални активи в процес на изграждане</t>
  </si>
  <si>
    <t>Общо за група I</t>
  </si>
  <si>
    <t>II. Дълготрайни (дългосрочни) активи</t>
  </si>
  <si>
    <t xml:space="preserve">   Земи и сгради</t>
  </si>
  <si>
    <t xml:space="preserve">        Земи </t>
  </si>
  <si>
    <t xml:space="preserve">        Сгради</t>
  </si>
  <si>
    <t xml:space="preserve">   Машини, производствено оборудване и апаратура</t>
  </si>
  <si>
    <t xml:space="preserve">   Съоръжения и други</t>
  </si>
  <si>
    <t>Предоставени аванси и дълготрайни материални активи в процес на изграждане</t>
  </si>
  <si>
    <t xml:space="preserve">   в т.ч. предоставени аванси</t>
  </si>
  <si>
    <t>-</t>
  </si>
  <si>
    <t>ОБЩО ЗА ГРУПА ІI</t>
  </si>
  <si>
    <t>ІІІ. Дългосрочни финансови активи</t>
  </si>
  <si>
    <t>ОБЩО ЗА ГРУПА ІІІ:</t>
  </si>
  <si>
    <t>ІV.Отсрочени данъци</t>
  </si>
  <si>
    <t>ОБЩО ЗА РАЗДЕЛ Б</t>
  </si>
  <si>
    <t>В.Текущи (краткосрочни) активи</t>
  </si>
  <si>
    <t>І. Материални запаси</t>
  </si>
  <si>
    <t xml:space="preserve">   Суровини и материали</t>
  </si>
  <si>
    <t xml:space="preserve">   Продукция и стоки</t>
  </si>
  <si>
    <t xml:space="preserve">      Продукция </t>
  </si>
  <si>
    <t xml:space="preserve">      Стоки </t>
  </si>
  <si>
    <t xml:space="preserve">ІІ. Вземания </t>
  </si>
  <si>
    <t xml:space="preserve">    Вземания от клиенти и доставчици</t>
  </si>
  <si>
    <t xml:space="preserve">       в т.ч. над 1 година</t>
  </si>
  <si>
    <t xml:space="preserve">    Други вземания</t>
  </si>
  <si>
    <t>ОБЩО ЗА ГРУПА ІІ:</t>
  </si>
  <si>
    <t xml:space="preserve">ІІІ. Инвестиции </t>
  </si>
  <si>
    <t>ІV.Парични средства</t>
  </si>
  <si>
    <t xml:space="preserve">    Касови наличности и сметки в страната</t>
  </si>
  <si>
    <t xml:space="preserve">        Касови наличности в лева</t>
  </si>
  <si>
    <t xml:space="preserve">        Разплащателни сметки</t>
  </si>
  <si>
    <t>ОБЩО ЗА ГРУПА ІV:</t>
  </si>
  <si>
    <t>ОБЩО ЗА РАЗДЕЛ В</t>
  </si>
  <si>
    <t>Сума на актива (А+Б+В+Г)</t>
  </si>
  <si>
    <t>ПАСИВ</t>
  </si>
  <si>
    <t>А.Собствен капитал</t>
  </si>
  <si>
    <t xml:space="preserve">І. Записан капитал </t>
  </si>
  <si>
    <t>ІІ. Премии от емисии</t>
  </si>
  <si>
    <t xml:space="preserve">ІІІ. Резерв от последващи оценки   </t>
  </si>
  <si>
    <t xml:space="preserve">IV. Резерви   </t>
  </si>
  <si>
    <t xml:space="preserve">     Други резерви</t>
  </si>
  <si>
    <t>ОБЩО ЗА ГРУПА ІV</t>
  </si>
  <si>
    <t>V. Натрупана печалба ( загуба) от минали години</t>
  </si>
  <si>
    <t>Неразпределена печалба</t>
  </si>
  <si>
    <t>ОБЩО ЗА ГРУПА V</t>
  </si>
  <si>
    <t>VI. Текуща печалба ( загуба)</t>
  </si>
  <si>
    <t>ОБЩО ЗА РАЗДЕЛ А</t>
  </si>
  <si>
    <t>Б.Провизии и сходни задължения</t>
  </si>
  <si>
    <t xml:space="preserve">     Други провизии и сходни задължения</t>
  </si>
  <si>
    <t>В. Задължения</t>
  </si>
  <si>
    <t xml:space="preserve">     Задължения към финансови предприятия</t>
  </si>
  <si>
    <t xml:space="preserve">          До 1 година</t>
  </si>
  <si>
    <t xml:space="preserve">          Над 1 година</t>
  </si>
  <si>
    <t xml:space="preserve">     Задължения към доставчици</t>
  </si>
  <si>
    <t xml:space="preserve">     Други задължения </t>
  </si>
  <si>
    <t xml:space="preserve">             в това число:</t>
  </si>
  <si>
    <t xml:space="preserve">        Към персонала</t>
  </si>
  <si>
    <t xml:space="preserve">        Осигурителни задължения</t>
  </si>
  <si>
    <t xml:space="preserve">        Данъчни задължения</t>
  </si>
  <si>
    <t>Г. Финансирания и приходи за бъдещи периоди</t>
  </si>
  <si>
    <t xml:space="preserve">            в това число:</t>
  </si>
  <si>
    <t xml:space="preserve">        Финансирания </t>
  </si>
  <si>
    <t xml:space="preserve">         Приходи за бъдещи периоди</t>
  </si>
  <si>
    <t>СУМА НА ПАСИВА (А + Б + В + Г)</t>
  </si>
  <si>
    <t xml:space="preserve">
Раздели, групи, статии
</t>
  </si>
  <si>
    <t xml:space="preserve">                                                  /В.Атанасова/                                               /Никола Нитов/</t>
  </si>
  <si>
    <t>01000</t>
  </si>
  <si>
    <t>02120</t>
  </si>
  <si>
    <t>02140</t>
  </si>
  <si>
    <t>02100</t>
  </si>
  <si>
    <t>02210</t>
  </si>
  <si>
    <t>02211</t>
  </si>
  <si>
    <t>02212</t>
  </si>
  <si>
    <t>02220</t>
  </si>
  <si>
    <t>02230</t>
  </si>
  <si>
    <t>02240</t>
  </si>
  <si>
    <t>02241</t>
  </si>
  <si>
    <t>02200</t>
  </si>
  <si>
    <t>02300</t>
  </si>
  <si>
    <t>02400</t>
  </si>
  <si>
    <t>02000</t>
  </si>
  <si>
    <t>03110</t>
  </si>
  <si>
    <t>03130</t>
  </si>
  <si>
    <t>03131</t>
  </si>
  <si>
    <t>03132</t>
  </si>
  <si>
    <t>03100</t>
  </si>
  <si>
    <t>03210</t>
  </si>
  <si>
    <t>03211</t>
  </si>
  <si>
    <t>03240</t>
  </si>
  <si>
    <t>03241</t>
  </si>
  <si>
    <t>03200</t>
  </si>
  <si>
    <t>03300</t>
  </si>
  <si>
    <t>03410</t>
  </si>
  <si>
    <t>03411</t>
  </si>
  <si>
    <t>03413</t>
  </si>
  <si>
    <t>03400</t>
  </si>
  <si>
    <t>03000</t>
  </si>
  <si>
    <t>04500</t>
  </si>
  <si>
    <t>05100</t>
  </si>
  <si>
    <t>05200</t>
  </si>
  <si>
    <t>05300</t>
  </si>
  <si>
    <t>05440</t>
  </si>
  <si>
    <t>05400</t>
  </si>
  <si>
    <t>05510</t>
  </si>
  <si>
    <t>05500</t>
  </si>
  <si>
    <t>05600</t>
  </si>
  <si>
    <t>05000</t>
  </si>
  <si>
    <t>06300</t>
  </si>
  <si>
    <t>06000</t>
  </si>
  <si>
    <t>07200</t>
  </si>
  <si>
    <t>07201</t>
  </si>
  <si>
    <t>07202</t>
  </si>
  <si>
    <t>07400</t>
  </si>
  <si>
    <t>07401</t>
  </si>
  <si>
    <t>07402</t>
  </si>
  <si>
    <t>07800</t>
  </si>
  <si>
    <t>07801</t>
  </si>
  <si>
    <t>07802</t>
  </si>
  <si>
    <t>07810</t>
  </si>
  <si>
    <t>07811</t>
  </si>
  <si>
    <t>07812</t>
  </si>
  <si>
    <t>07820</t>
  </si>
  <si>
    <t>07821</t>
  </si>
  <si>
    <t>07822</t>
  </si>
  <si>
    <t>07830</t>
  </si>
  <si>
    <t>07831</t>
  </si>
  <si>
    <t>07832</t>
  </si>
  <si>
    <t>07000</t>
  </si>
  <si>
    <t>07001</t>
  </si>
  <si>
    <t>07002</t>
  </si>
  <si>
    <t>08000</t>
  </si>
  <si>
    <t>08001</t>
  </si>
  <si>
    <t>08002</t>
  </si>
  <si>
    <t>08500</t>
  </si>
  <si>
    <t>към 30.06.2016 г.</t>
  </si>
  <si>
    <t>Дата: 20.07.2016г.                Съставител:                                                 Управител: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</si>
</sst>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0" fontId="2" fillId="0" borderId="4" xfId="0" applyFont="1" applyBorder="1" applyAlignment="1">
      <alignment vertical="top" wrapText="1"/>
    </xf>
    <xf numFmtId="3" fontId="2" fillId="0" borderId="6" xfId="0" applyNumberFormat="1" applyFont="1" applyBorder="1" applyAlignment="1">
      <alignment horizontal="right" vertical="top" wrapText="1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right" vertical="top" wrapText="1"/>
    </xf>
    <xf numFmtId="3" fontId="1" fillId="0" borderId="6" xfId="0" applyNumberFormat="1" applyFont="1" applyBorder="1" applyAlignment="1">
      <alignment horizontal="right" vertical="top" wrapText="1"/>
    </xf>
    <xf numFmtId="0" fontId="3" fillId="0" borderId="6" xfId="0" applyFont="1" applyBorder="1" applyAlignment="1">
      <alignment horizontal="right" vertical="top" wrapText="1"/>
    </xf>
    <xf numFmtId="0" fontId="2" fillId="0" borderId="0" xfId="0" applyFont="1"/>
    <xf numFmtId="0" fontId="1" fillId="0" borderId="5" xfId="0" applyFont="1" applyBorder="1" applyAlignment="1">
      <alignment vertical="top" wrapText="1"/>
    </xf>
    <xf numFmtId="3" fontId="1" fillId="0" borderId="7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3" fontId="1" fillId="0" borderId="0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vertical="top" wrapText="1"/>
    </xf>
    <xf numFmtId="3" fontId="1" fillId="0" borderId="13" xfId="0" applyNumberFormat="1" applyFont="1" applyBorder="1" applyAlignment="1">
      <alignment horizontal="right" vertical="top" wrapText="1"/>
    </xf>
    <xf numFmtId="0" fontId="1" fillId="0" borderId="6" xfId="0" quotePrefix="1" applyFont="1" applyBorder="1" applyAlignment="1">
      <alignment horizontal="right" vertical="top" wrapText="1"/>
    </xf>
    <xf numFmtId="0" fontId="2" fillId="0" borderId="6" xfId="0" quotePrefix="1" applyFont="1" applyBorder="1" applyAlignment="1">
      <alignment horizontal="right" vertical="top" wrapText="1"/>
    </xf>
    <xf numFmtId="0" fontId="1" fillId="0" borderId="7" xfId="0" quotePrefix="1" applyFont="1" applyBorder="1" applyAlignment="1">
      <alignment horizontal="right" vertical="top" wrapText="1"/>
    </xf>
    <xf numFmtId="0" fontId="1" fillId="0" borderId="13" xfId="0" quotePrefix="1" applyFont="1" applyBorder="1" applyAlignment="1">
      <alignment horizontal="right" vertical="top" wrapText="1"/>
    </xf>
    <xf numFmtId="3" fontId="0" fillId="0" borderId="0" xfId="0" applyNumberFormat="1"/>
    <xf numFmtId="1" fontId="2" fillId="0" borderId="6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3"/>
  <sheetViews>
    <sheetView tabSelected="1" topLeftCell="A76" workbookViewId="0">
      <selection activeCell="C103" sqref="C103"/>
    </sheetView>
  </sheetViews>
  <sheetFormatPr defaultRowHeight="15"/>
  <cols>
    <col min="1" max="1" width="50.140625" customWidth="1"/>
    <col min="2" max="2" width="7.140625" customWidth="1"/>
    <col min="3" max="3" width="11.28515625" customWidth="1"/>
    <col min="4" max="4" width="13.7109375" customWidth="1"/>
  </cols>
  <sheetData>
    <row r="1" spans="1:4">
      <c r="A1" s="33" t="s">
        <v>0</v>
      </c>
      <c r="B1" s="33"/>
      <c r="C1" s="33"/>
      <c r="D1" s="33"/>
    </row>
    <row r="2" spans="1:4">
      <c r="A2" s="33" t="s">
        <v>1</v>
      </c>
      <c r="B2" s="33"/>
      <c r="C2" s="33"/>
      <c r="D2" s="33"/>
    </row>
    <row r="3" spans="1:4">
      <c r="A3" s="33" t="s">
        <v>151</v>
      </c>
      <c r="B3" s="33"/>
      <c r="C3" s="33"/>
      <c r="D3" s="33"/>
    </row>
    <row r="4" spans="1:4" ht="6" customHeight="1" thickBot="1">
      <c r="A4" s="1"/>
    </row>
    <row r="5" spans="1:4" ht="15.75" thickBot="1">
      <c r="A5" s="38" t="s">
        <v>2</v>
      </c>
      <c r="B5" s="39"/>
      <c r="C5" s="39"/>
      <c r="D5" s="40"/>
    </row>
    <row r="6" spans="1:4" ht="12" customHeight="1">
      <c r="A6" s="34" t="s">
        <v>81</v>
      </c>
      <c r="B6" s="5"/>
      <c r="C6" s="41" t="s">
        <v>6</v>
      </c>
      <c r="D6" s="42"/>
    </row>
    <row r="7" spans="1:4" ht="10.5" customHeight="1" thickBot="1">
      <c r="A7" s="35"/>
      <c r="B7" s="5" t="s">
        <v>4</v>
      </c>
      <c r="C7" s="43"/>
      <c r="D7" s="44"/>
    </row>
    <row r="8" spans="1:4" ht="12.75" customHeight="1">
      <c r="A8" s="35"/>
      <c r="B8" s="5" t="s">
        <v>5</v>
      </c>
      <c r="C8" s="5" t="s">
        <v>7</v>
      </c>
      <c r="D8" s="5" t="s">
        <v>9</v>
      </c>
    </row>
    <row r="9" spans="1:4" ht="12" customHeight="1" thickBot="1">
      <c r="A9" s="36"/>
      <c r="B9" s="6"/>
      <c r="C9" s="7" t="s">
        <v>8</v>
      </c>
      <c r="D9" s="7" t="s">
        <v>8</v>
      </c>
    </row>
    <row r="10" spans="1:4" ht="11.25" customHeight="1" thickBot="1">
      <c r="A10" s="8" t="s">
        <v>10</v>
      </c>
      <c r="B10" s="7" t="s">
        <v>11</v>
      </c>
      <c r="C10" s="7">
        <v>1</v>
      </c>
      <c r="D10" s="7">
        <v>2</v>
      </c>
    </row>
    <row r="11" spans="1:4" ht="15" customHeight="1" thickBot="1">
      <c r="A11" s="9" t="s">
        <v>12</v>
      </c>
      <c r="B11" s="26" t="s">
        <v>83</v>
      </c>
      <c r="C11" s="11">
        <v>0</v>
      </c>
      <c r="D11" s="11">
        <v>0</v>
      </c>
    </row>
    <row r="12" spans="1:4" ht="15" customHeight="1" thickBot="1">
      <c r="A12" s="9" t="s">
        <v>13</v>
      </c>
      <c r="B12" s="11"/>
      <c r="C12" s="11"/>
      <c r="D12" s="11"/>
    </row>
    <row r="13" spans="1:4" ht="15" customHeight="1" thickBot="1">
      <c r="A13" s="9" t="s">
        <v>14</v>
      </c>
      <c r="B13" s="11"/>
      <c r="C13" s="11"/>
      <c r="D13" s="11"/>
    </row>
    <row r="14" spans="1:4" ht="15" customHeight="1" thickBot="1">
      <c r="A14" s="9" t="s">
        <v>15</v>
      </c>
      <c r="B14" s="27" t="s">
        <v>84</v>
      </c>
      <c r="C14" s="11">
        <v>116</v>
      </c>
      <c r="D14" s="11">
        <v>134</v>
      </c>
    </row>
    <row r="15" spans="1:4" ht="15" customHeight="1" thickBot="1">
      <c r="A15" s="9" t="s">
        <v>16</v>
      </c>
      <c r="B15" s="27" t="s">
        <v>85</v>
      </c>
      <c r="C15" s="11">
        <v>99</v>
      </c>
      <c r="D15" s="11">
        <v>99</v>
      </c>
    </row>
    <row r="16" spans="1:4" ht="15" customHeight="1" thickBot="1">
      <c r="A16" s="9" t="s">
        <v>17</v>
      </c>
      <c r="B16" s="26" t="s">
        <v>86</v>
      </c>
      <c r="C16" s="10">
        <f>SUM(C14:C15)</f>
        <v>215</v>
      </c>
      <c r="D16" s="10">
        <f>SUM(D14:D15)</f>
        <v>233</v>
      </c>
    </row>
    <row r="17" spans="1:4" ht="15" customHeight="1" thickBot="1">
      <c r="A17" s="9" t="s">
        <v>18</v>
      </c>
      <c r="B17" s="11"/>
      <c r="C17" s="11"/>
      <c r="D17" s="11"/>
    </row>
    <row r="18" spans="1:4" ht="15" customHeight="1" thickBot="1">
      <c r="A18" s="12" t="s">
        <v>19</v>
      </c>
      <c r="B18" s="27" t="s">
        <v>87</v>
      </c>
      <c r="C18" s="13">
        <f>C19+C20</f>
        <v>599</v>
      </c>
      <c r="D18" s="13">
        <f>D19+D20</f>
        <v>2116</v>
      </c>
    </row>
    <row r="19" spans="1:4" ht="15" customHeight="1" thickBot="1">
      <c r="A19" s="12" t="s">
        <v>20</v>
      </c>
      <c r="B19" s="27" t="s">
        <v>88</v>
      </c>
      <c r="C19" s="11">
        <v>339</v>
      </c>
      <c r="D19" s="11">
        <v>600</v>
      </c>
    </row>
    <row r="20" spans="1:4" ht="15" customHeight="1" thickBot="1">
      <c r="A20" s="12" t="s">
        <v>21</v>
      </c>
      <c r="B20" s="27" t="s">
        <v>89</v>
      </c>
      <c r="C20" s="13">
        <v>260</v>
      </c>
      <c r="D20" s="13">
        <v>1516</v>
      </c>
    </row>
    <row r="21" spans="1:4" ht="15" customHeight="1" thickBot="1">
      <c r="A21" s="12" t="s">
        <v>22</v>
      </c>
      <c r="B21" s="27" t="s">
        <v>90</v>
      </c>
      <c r="C21" s="13">
        <v>1168</v>
      </c>
      <c r="D21" s="13">
        <v>1225</v>
      </c>
    </row>
    <row r="22" spans="1:4" ht="15" customHeight="1" thickBot="1">
      <c r="A22" s="12" t="s">
        <v>23</v>
      </c>
      <c r="B22" s="27" t="s">
        <v>91</v>
      </c>
      <c r="C22" s="13">
        <v>644</v>
      </c>
      <c r="D22" s="13">
        <v>8335</v>
      </c>
    </row>
    <row r="23" spans="1:4" ht="15" customHeight="1">
      <c r="A23" s="45" t="s">
        <v>24</v>
      </c>
      <c r="B23" s="14"/>
      <c r="C23" s="15"/>
      <c r="D23" s="15"/>
    </row>
    <row r="24" spans="1:4" ht="15" customHeight="1" thickBot="1">
      <c r="A24" s="46"/>
      <c r="B24" s="27" t="s">
        <v>92</v>
      </c>
      <c r="C24" s="11">
        <v>175</v>
      </c>
      <c r="D24" s="11">
        <v>46</v>
      </c>
    </row>
    <row r="25" spans="1:4" ht="15" customHeight="1" thickBot="1">
      <c r="A25" s="12" t="s">
        <v>25</v>
      </c>
      <c r="B25" s="27" t="s">
        <v>93</v>
      </c>
      <c r="C25" s="11" t="s">
        <v>26</v>
      </c>
      <c r="D25" s="11" t="s">
        <v>26</v>
      </c>
    </row>
    <row r="26" spans="1:4" ht="15" customHeight="1" thickBot="1">
      <c r="A26" s="9" t="s">
        <v>27</v>
      </c>
      <c r="B26" s="26" t="s">
        <v>94</v>
      </c>
      <c r="C26" s="16">
        <f>C18+C21+C22+C24</f>
        <v>2586</v>
      </c>
      <c r="D26" s="16">
        <f>D18+D21+D22+D24</f>
        <v>11722</v>
      </c>
    </row>
    <row r="27" spans="1:4" ht="15" customHeight="1" thickBot="1">
      <c r="A27" s="9" t="s">
        <v>28</v>
      </c>
      <c r="B27" s="10"/>
      <c r="C27" s="10"/>
      <c r="D27" s="10"/>
    </row>
    <row r="28" spans="1:4" ht="15" customHeight="1" thickBot="1">
      <c r="A28" s="9" t="s">
        <v>29</v>
      </c>
      <c r="B28" s="26" t="s">
        <v>95</v>
      </c>
      <c r="C28" s="10">
        <v>0</v>
      </c>
      <c r="D28" s="10">
        <v>0</v>
      </c>
    </row>
    <row r="29" spans="1:4" ht="15" customHeight="1" thickBot="1">
      <c r="A29" s="9" t="s">
        <v>30</v>
      </c>
      <c r="B29" s="26" t="s">
        <v>96</v>
      </c>
      <c r="C29" s="10">
        <v>48</v>
      </c>
      <c r="D29" s="10">
        <v>48</v>
      </c>
    </row>
    <row r="30" spans="1:4" ht="15" customHeight="1" thickBot="1">
      <c r="A30" s="9" t="s">
        <v>31</v>
      </c>
      <c r="B30" s="26" t="s">
        <v>97</v>
      </c>
      <c r="C30" s="16">
        <f>C16+C26+C29</f>
        <v>2849</v>
      </c>
      <c r="D30" s="16">
        <f>D26+D29+D16</f>
        <v>12003</v>
      </c>
    </row>
    <row r="31" spans="1:4" ht="15" customHeight="1" thickBot="1">
      <c r="A31" s="9" t="s">
        <v>32</v>
      </c>
      <c r="B31" s="10"/>
      <c r="C31" s="10"/>
      <c r="D31" s="10"/>
    </row>
    <row r="32" spans="1:4" ht="15" customHeight="1" thickBot="1">
      <c r="A32" s="9" t="s">
        <v>33</v>
      </c>
      <c r="B32" s="11"/>
      <c r="C32" s="11"/>
      <c r="D32" s="11"/>
    </row>
    <row r="33" spans="1:4" ht="15" customHeight="1" thickBot="1">
      <c r="A33" s="12" t="s">
        <v>34</v>
      </c>
      <c r="B33" s="27" t="s">
        <v>98</v>
      </c>
      <c r="C33" s="11">
        <v>699</v>
      </c>
      <c r="D33" s="11">
        <v>753</v>
      </c>
    </row>
    <row r="34" spans="1:4" ht="15" customHeight="1" thickBot="1">
      <c r="A34" s="12" t="s">
        <v>35</v>
      </c>
      <c r="B34" s="27" t="s">
        <v>99</v>
      </c>
      <c r="C34" s="11">
        <f>C35+C36</f>
        <v>1</v>
      </c>
      <c r="D34" s="11">
        <f>D35+D36</f>
        <v>1</v>
      </c>
    </row>
    <row r="35" spans="1:4" ht="15" customHeight="1" thickBot="1">
      <c r="A35" s="12" t="s">
        <v>36</v>
      </c>
      <c r="B35" s="27" t="s">
        <v>100</v>
      </c>
      <c r="C35" s="11">
        <v>0</v>
      </c>
      <c r="D35" s="11">
        <v>0</v>
      </c>
    </row>
    <row r="36" spans="1:4" ht="15" customHeight="1" thickBot="1">
      <c r="A36" s="12" t="s">
        <v>37</v>
      </c>
      <c r="B36" s="27" t="s">
        <v>101</v>
      </c>
      <c r="C36" s="11">
        <v>1</v>
      </c>
      <c r="D36" s="11">
        <v>1</v>
      </c>
    </row>
    <row r="37" spans="1:4" ht="15" customHeight="1" thickBot="1">
      <c r="A37" s="9" t="s">
        <v>27</v>
      </c>
      <c r="B37" s="26" t="s">
        <v>102</v>
      </c>
      <c r="C37" s="10">
        <f>C33+C34</f>
        <v>700</v>
      </c>
      <c r="D37" s="10">
        <f>D33+D34</f>
        <v>754</v>
      </c>
    </row>
    <row r="38" spans="1:4" ht="15" customHeight="1" thickBot="1">
      <c r="A38" s="9" t="s">
        <v>38</v>
      </c>
      <c r="B38" s="17"/>
      <c r="C38" s="17"/>
      <c r="D38" s="17"/>
    </row>
    <row r="39" spans="1:4" ht="15" customHeight="1" thickBot="1">
      <c r="A39" s="12" t="s">
        <v>39</v>
      </c>
      <c r="B39" s="27" t="s">
        <v>103</v>
      </c>
      <c r="C39" s="13">
        <v>2703</v>
      </c>
      <c r="D39" s="13">
        <v>2659</v>
      </c>
    </row>
    <row r="40" spans="1:4" ht="15" customHeight="1" thickBot="1">
      <c r="A40" s="12" t="s">
        <v>40</v>
      </c>
      <c r="B40" s="27" t="s">
        <v>104</v>
      </c>
      <c r="C40" s="11">
        <v>0</v>
      </c>
      <c r="D40" s="11"/>
    </row>
    <row r="41" spans="1:4" ht="15" customHeight="1" thickBot="1">
      <c r="A41" s="12" t="s">
        <v>41</v>
      </c>
      <c r="B41" s="27" t="s">
        <v>105</v>
      </c>
      <c r="C41" s="11">
        <v>1017</v>
      </c>
      <c r="D41" s="11">
        <v>936</v>
      </c>
    </row>
    <row r="42" spans="1:4" ht="15" customHeight="1" thickBot="1">
      <c r="A42" s="12" t="s">
        <v>40</v>
      </c>
      <c r="B42" s="27" t="s">
        <v>106</v>
      </c>
      <c r="C42" s="11">
        <v>0</v>
      </c>
      <c r="D42" s="11">
        <v>0</v>
      </c>
    </row>
    <row r="43" spans="1:4" ht="15" customHeight="1" thickBot="1">
      <c r="A43" s="9" t="s">
        <v>42</v>
      </c>
      <c r="B43" s="26" t="s">
        <v>107</v>
      </c>
      <c r="C43" s="16">
        <f>C39+C41</f>
        <v>3720</v>
      </c>
      <c r="D43" s="16">
        <f>D39+D41</f>
        <v>3595</v>
      </c>
    </row>
    <row r="44" spans="1:4" ht="14.25" customHeight="1" thickBot="1">
      <c r="A44" s="9" t="s">
        <v>43</v>
      </c>
      <c r="B44" s="10"/>
      <c r="C44" s="10"/>
      <c r="D44" s="10"/>
    </row>
    <row r="45" spans="1:4" ht="15" customHeight="1" thickBot="1">
      <c r="A45" s="9" t="s">
        <v>29</v>
      </c>
      <c r="B45" s="26" t="s">
        <v>108</v>
      </c>
      <c r="C45" s="10">
        <v>0</v>
      </c>
      <c r="D45" s="10">
        <v>0</v>
      </c>
    </row>
    <row r="46" spans="1:4" ht="15" customHeight="1" thickBot="1">
      <c r="A46" s="9" t="s">
        <v>44</v>
      </c>
      <c r="B46" s="17"/>
      <c r="C46" s="17"/>
      <c r="D46" s="17"/>
    </row>
    <row r="47" spans="1:4" ht="15" customHeight="1" thickBot="1">
      <c r="A47" s="12" t="s">
        <v>45</v>
      </c>
      <c r="B47" s="27" t="s">
        <v>109</v>
      </c>
      <c r="C47" s="11">
        <f>C48+C49</f>
        <v>156</v>
      </c>
      <c r="D47" s="11">
        <f>D48+D49</f>
        <v>33</v>
      </c>
    </row>
    <row r="48" spans="1:4" ht="15" customHeight="1" thickBot="1">
      <c r="A48" s="12" t="s">
        <v>46</v>
      </c>
      <c r="B48" s="27" t="s">
        <v>110</v>
      </c>
      <c r="C48" s="11">
        <v>7</v>
      </c>
      <c r="D48" s="11">
        <v>2</v>
      </c>
    </row>
    <row r="49" spans="1:4" ht="15" customHeight="1" thickBot="1">
      <c r="A49" s="12" t="s">
        <v>47</v>
      </c>
      <c r="B49" s="27" t="s">
        <v>111</v>
      </c>
      <c r="C49" s="11">
        <v>149</v>
      </c>
      <c r="D49" s="11">
        <v>31</v>
      </c>
    </row>
    <row r="50" spans="1:4" ht="15" customHeight="1" thickBot="1">
      <c r="A50" s="9" t="s">
        <v>48</v>
      </c>
      <c r="B50" s="26" t="s">
        <v>112</v>
      </c>
      <c r="C50" s="10">
        <f>C47</f>
        <v>156</v>
      </c>
      <c r="D50" s="10">
        <f>D47</f>
        <v>33</v>
      </c>
    </row>
    <row r="51" spans="1:4" ht="15" customHeight="1">
      <c r="A51" s="19" t="s">
        <v>49</v>
      </c>
      <c r="B51" s="28" t="s">
        <v>113</v>
      </c>
      <c r="C51" s="20">
        <f>C37+C43+C50</f>
        <v>4576</v>
      </c>
      <c r="D51" s="20">
        <f>D37+D43+D50</f>
        <v>4382</v>
      </c>
    </row>
    <row r="52" spans="1:4" ht="15" customHeight="1">
      <c r="A52" s="24" t="s">
        <v>50</v>
      </c>
      <c r="B52" s="29" t="s">
        <v>114</v>
      </c>
      <c r="C52" s="25">
        <f>C11+C30+C51</f>
        <v>7425</v>
      </c>
      <c r="D52" s="25">
        <f>D11+D30+D51</f>
        <v>16385</v>
      </c>
    </row>
    <row r="53" spans="1:4" ht="15" customHeight="1">
      <c r="A53" s="21"/>
      <c r="B53" s="22"/>
      <c r="C53" s="23"/>
      <c r="D53" s="23"/>
    </row>
    <row r="54" spans="1:4" ht="15" customHeight="1">
      <c r="A54" s="21"/>
      <c r="B54" s="22"/>
      <c r="C54" s="23"/>
      <c r="D54" s="23"/>
    </row>
    <row r="55" spans="1:4" ht="15" customHeight="1">
      <c r="A55" s="21"/>
      <c r="B55" s="22"/>
      <c r="C55" s="23"/>
      <c r="D55" s="23"/>
    </row>
    <row r="56" spans="1:4" ht="15" customHeight="1" thickBot="1">
      <c r="A56" s="43" t="s">
        <v>51</v>
      </c>
      <c r="B56" s="47"/>
      <c r="C56" s="47"/>
      <c r="D56" s="44"/>
    </row>
    <row r="57" spans="1:4" ht="15" customHeight="1">
      <c r="A57" s="2"/>
      <c r="B57" s="5"/>
      <c r="C57" s="41" t="s">
        <v>6</v>
      </c>
      <c r="D57" s="42"/>
    </row>
    <row r="58" spans="1:4" ht="15" customHeight="1" thickBot="1">
      <c r="A58" s="2" t="s">
        <v>3</v>
      </c>
      <c r="B58" s="5" t="s">
        <v>4</v>
      </c>
      <c r="C58" s="43"/>
      <c r="D58" s="44"/>
    </row>
    <row r="59" spans="1:4" ht="15" customHeight="1">
      <c r="A59" s="3"/>
      <c r="B59" s="5" t="s">
        <v>5</v>
      </c>
      <c r="C59" s="5" t="s">
        <v>7</v>
      </c>
      <c r="D59" s="5" t="s">
        <v>9</v>
      </c>
    </row>
    <row r="60" spans="1:4" ht="15" customHeight="1" thickBot="1">
      <c r="A60" s="4"/>
      <c r="B60" s="6"/>
      <c r="C60" s="7" t="s">
        <v>8</v>
      </c>
      <c r="D60" s="7" t="s">
        <v>8</v>
      </c>
    </row>
    <row r="61" spans="1:4" ht="15" customHeight="1" thickBot="1">
      <c r="A61" s="8" t="s">
        <v>10</v>
      </c>
      <c r="B61" s="7" t="s">
        <v>11</v>
      </c>
      <c r="C61" s="7">
        <v>1</v>
      </c>
      <c r="D61" s="7">
        <v>2</v>
      </c>
    </row>
    <row r="62" spans="1:4" ht="15" customHeight="1" thickBot="1">
      <c r="A62" s="9" t="s">
        <v>52</v>
      </c>
      <c r="B62" s="10"/>
      <c r="C62" s="11"/>
      <c r="D62" s="11"/>
    </row>
    <row r="63" spans="1:4" ht="15" customHeight="1" thickBot="1">
      <c r="A63" s="9" t="s">
        <v>53</v>
      </c>
      <c r="B63" s="26" t="s">
        <v>115</v>
      </c>
      <c r="C63" s="10">
        <v>170</v>
      </c>
      <c r="D63" s="10">
        <v>170</v>
      </c>
    </row>
    <row r="64" spans="1:4" ht="15" customHeight="1" thickBot="1">
      <c r="A64" s="9" t="s">
        <v>54</v>
      </c>
      <c r="B64" s="26" t="s">
        <v>116</v>
      </c>
      <c r="C64" s="10">
        <v>0</v>
      </c>
      <c r="D64" s="10">
        <v>0</v>
      </c>
    </row>
    <row r="65" spans="1:5" ht="15" customHeight="1" thickBot="1">
      <c r="A65" s="9" t="s">
        <v>55</v>
      </c>
      <c r="B65" s="26" t="s">
        <v>117</v>
      </c>
      <c r="C65" s="16">
        <v>1029</v>
      </c>
      <c r="D65" s="16">
        <v>4606</v>
      </c>
    </row>
    <row r="66" spans="1:5" ht="15" customHeight="1" thickBot="1">
      <c r="A66" s="9" t="s">
        <v>56</v>
      </c>
      <c r="B66" s="10"/>
      <c r="C66" s="10"/>
      <c r="D66" s="10"/>
    </row>
    <row r="67" spans="1:5" ht="15" customHeight="1" thickBot="1">
      <c r="A67" s="12" t="s">
        <v>57</v>
      </c>
      <c r="B67" s="27" t="s">
        <v>118</v>
      </c>
      <c r="C67" s="11">
        <v>938</v>
      </c>
      <c r="D67" s="11">
        <v>935</v>
      </c>
    </row>
    <row r="68" spans="1:5" ht="15" customHeight="1" thickBot="1">
      <c r="A68" s="9" t="s">
        <v>58</v>
      </c>
      <c r="B68" s="26" t="s">
        <v>119</v>
      </c>
      <c r="C68" s="10">
        <v>938</v>
      </c>
      <c r="D68" s="10">
        <v>935</v>
      </c>
    </row>
    <row r="69" spans="1:5" ht="15" customHeight="1" thickBot="1">
      <c r="A69" s="9" t="s">
        <v>59</v>
      </c>
      <c r="B69" s="11"/>
      <c r="C69" s="11"/>
      <c r="D69" s="11"/>
    </row>
    <row r="70" spans="1:5" ht="15" customHeight="1" thickBot="1">
      <c r="A70" s="9" t="s">
        <v>60</v>
      </c>
      <c r="B70" s="27" t="s">
        <v>120</v>
      </c>
      <c r="C70" s="11">
        <v>2</v>
      </c>
      <c r="D70" s="11">
        <v>2</v>
      </c>
    </row>
    <row r="71" spans="1:5" ht="15" customHeight="1" thickBot="1">
      <c r="A71" s="9" t="s">
        <v>61</v>
      </c>
      <c r="B71" s="26" t="s">
        <v>121</v>
      </c>
      <c r="C71" s="10">
        <v>2</v>
      </c>
      <c r="D71" s="10">
        <v>2</v>
      </c>
    </row>
    <row r="72" spans="1:5" ht="15" customHeight="1" thickBot="1">
      <c r="A72" s="9" t="s">
        <v>62</v>
      </c>
      <c r="B72" s="26" t="s">
        <v>122</v>
      </c>
      <c r="C72" s="10">
        <v>-316</v>
      </c>
      <c r="D72" s="10">
        <v>3</v>
      </c>
    </row>
    <row r="73" spans="1:5" ht="15" customHeight="1" thickBot="1">
      <c r="A73" s="9" t="s">
        <v>63</v>
      </c>
      <c r="B73" s="26" t="s">
        <v>123</v>
      </c>
      <c r="C73" s="16">
        <f>C63+C64+C65+C68+C71+C72</f>
        <v>1823</v>
      </c>
      <c r="D73" s="16">
        <f>D63+D64+D65+D68+D71+D72</f>
        <v>5716</v>
      </c>
      <c r="E73" s="30"/>
    </row>
    <row r="74" spans="1:5" ht="15" customHeight="1" thickBot="1">
      <c r="A74" s="9" t="s">
        <v>64</v>
      </c>
      <c r="B74" s="11"/>
      <c r="C74" s="11"/>
      <c r="D74" s="11"/>
    </row>
    <row r="75" spans="1:5" ht="15" customHeight="1" thickBot="1">
      <c r="A75" s="12" t="s">
        <v>65</v>
      </c>
      <c r="B75" s="27" t="s">
        <v>124</v>
      </c>
      <c r="C75" s="11">
        <v>0</v>
      </c>
      <c r="D75" s="11">
        <v>0</v>
      </c>
    </row>
    <row r="76" spans="1:5" ht="15" customHeight="1" thickBot="1">
      <c r="A76" s="9" t="s">
        <v>31</v>
      </c>
      <c r="B76" s="26" t="s">
        <v>125</v>
      </c>
      <c r="C76" s="10">
        <v>0</v>
      </c>
      <c r="D76" s="10">
        <v>0</v>
      </c>
    </row>
    <row r="77" spans="1:5" ht="15" customHeight="1" thickBot="1">
      <c r="A77" s="9" t="s">
        <v>66</v>
      </c>
      <c r="B77" s="10"/>
      <c r="C77" s="10"/>
      <c r="D77" s="10"/>
    </row>
    <row r="78" spans="1:5" ht="15" customHeight="1" thickBot="1">
      <c r="A78" s="12" t="s">
        <v>67</v>
      </c>
      <c r="B78" s="27" t="s">
        <v>126</v>
      </c>
      <c r="C78" s="11">
        <f>C79+C80</f>
        <v>1069</v>
      </c>
      <c r="D78" s="11">
        <f>D79+D80</f>
        <v>1106</v>
      </c>
    </row>
    <row r="79" spans="1:5" ht="15" customHeight="1" thickBot="1">
      <c r="A79" s="12" t="s">
        <v>68</v>
      </c>
      <c r="B79" s="27" t="s">
        <v>127</v>
      </c>
      <c r="C79" s="11">
        <v>280</v>
      </c>
      <c r="D79" s="11">
        <v>644</v>
      </c>
    </row>
    <row r="80" spans="1:5" ht="15" customHeight="1" thickBot="1">
      <c r="A80" s="12" t="s">
        <v>69</v>
      </c>
      <c r="B80" s="27" t="s">
        <v>128</v>
      </c>
      <c r="C80" s="11">
        <v>789</v>
      </c>
      <c r="D80" s="11">
        <v>462</v>
      </c>
    </row>
    <row r="81" spans="1:4" ht="15" customHeight="1" thickBot="1">
      <c r="A81" s="12" t="s">
        <v>70</v>
      </c>
      <c r="B81" s="27" t="s">
        <v>129</v>
      </c>
      <c r="C81" s="11">
        <f>C82+C83</f>
        <v>2342</v>
      </c>
      <c r="D81" s="11">
        <f>D82+D83</f>
        <v>1877</v>
      </c>
    </row>
    <row r="82" spans="1:4" ht="15" customHeight="1" thickBot="1">
      <c r="A82" s="12" t="s">
        <v>68</v>
      </c>
      <c r="B82" s="27" t="s">
        <v>130</v>
      </c>
      <c r="C82" s="13">
        <v>2342</v>
      </c>
      <c r="D82" s="13">
        <v>1877</v>
      </c>
    </row>
    <row r="83" spans="1:4" ht="15" customHeight="1" thickBot="1">
      <c r="A83" s="12" t="s">
        <v>69</v>
      </c>
      <c r="B83" s="27" t="s">
        <v>131</v>
      </c>
      <c r="C83" s="11"/>
      <c r="D83" s="11">
        <v>0</v>
      </c>
    </row>
    <row r="84" spans="1:4" ht="15" customHeight="1" thickBot="1">
      <c r="A84" s="12" t="s">
        <v>71</v>
      </c>
      <c r="B84" s="27" t="s">
        <v>132</v>
      </c>
      <c r="C84" s="31">
        <f>C85+C86</f>
        <v>2191</v>
      </c>
      <c r="D84" s="11">
        <f>D85+D86</f>
        <v>1616</v>
      </c>
    </row>
    <row r="85" spans="1:4" ht="15" customHeight="1" thickBot="1">
      <c r="A85" s="12" t="s">
        <v>68</v>
      </c>
      <c r="B85" s="27" t="s">
        <v>133</v>
      </c>
      <c r="C85" s="13">
        <v>2011</v>
      </c>
      <c r="D85" s="13">
        <v>1616</v>
      </c>
    </row>
    <row r="86" spans="1:4" ht="15" customHeight="1" thickBot="1">
      <c r="A86" s="12" t="s">
        <v>69</v>
      </c>
      <c r="B86" s="27" t="s">
        <v>134</v>
      </c>
      <c r="C86" s="11">
        <v>180</v>
      </c>
      <c r="D86" s="11">
        <v>0</v>
      </c>
    </row>
    <row r="87" spans="1:4" ht="15" customHeight="1" thickBot="1">
      <c r="A87" s="12" t="s">
        <v>72</v>
      </c>
      <c r="B87" s="11"/>
      <c r="C87" s="11"/>
      <c r="D87" s="11"/>
    </row>
    <row r="88" spans="1:4" ht="15" customHeight="1" thickBot="1">
      <c r="A88" s="12" t="s">
        <v>73</v>
      </c>
      <c r="B88" s="27" t="s">
        <v>135</v>
      </c>
      <c r="C88" s="11">
        <v>653</v>
      </c>
      <c r="D88" s="11">
        <f>D89+D90</f>
        <v>346</v>
      </c>
    </row>
    <row r="89" spans="1:4" ht="15" customHeight="1" thickBot="1">
      <c r="A89" s="12" t="s">
        <v>68</v>
      </c>
      <c r="B89" s="27" t="s">
        <v>136</v>
      </c>
      <c r="C89" s="11">
        <v>651</v>
      </c>
      <c r="D89" s="11">
        <v>346</v>
      </c>
    </row>
    <row r="90" spans="1:4" ht="15" customHeight="1" thickBot="1">
      <c r="A90" s="12" t="s">
        <v>69</v>
      </c>
      <c r="B90" s="27" t="s">
        <v>137</v>
      </c>
      <c r="C90" s="11">
        <v>0</v>
      </c>
      <c r="D90" s="11">
        <v>0</v>
      </c>
    </row>
    <row r="91" spans="1:4" ht="15" customHeight="1" thickBot="1">
      <c r="A91" s="12" t="s">
        <v>74</v>
      </c>
      <c r="B91" s="27" t="s">
        <v>138</v>
      </c>
      <c r="C91" s="11">
        <f>C92+C93</f>
        <v>119</v>
      </c>
      <c r="D91" s="11">
        <f>D92+D93</f>
        <v>118</v>
      </c>
    </row>
    <row r="92" spans="1:4" ht="15" customHeight="1" thickBot="1">
      <c r="A92" s="12" t="s">
        <v>68</v>
      </c>
      <c r="B92" s="27" t="s">
        <v>139</v>
      </c>
      <c r="C92" s="11">
        <v>119</v>
      </c>
      <c r="D92" s="11">
        <v>118</v>
      </c>
    </row>
    <row r="93" spans="1:4" ht="15" customHeight="1" thickBot="1">
      <c r="A93" s="12" t="s">
        <v>69</v>
      </c>
      <c r="B93" s="27" t="s">
        <v>140</v>
      </c>
      <c r="C93" s="11">
        <v>0</v>
      </c>
      <c r="D93" s="11">
        <v>0</v>
      </c>
    </row>
    <row r="94" spans="1:4" ht="15" customHeight="1" thickBot="1">
      <c r="A94" s="12" t="s">
        <v>75</v>
      </c>
      <c r="B94" s="27" t="s">
        <v>141</v>
      </c>
      <c r="C94" s="11">
        <f>C95+C96</f>
        <v>146</v>
      </c>
      <c r="D94" s="11">
        <f>D95+D96</f>
        <v>145</v>
      </c>
    </row>
    <row r="95" spans="1:4" ht="15" customHeight="1" thickBot="1">
      <c r="A95" s="12" t="s">
        <v>68</v>
      </c>
      <c r="B95" s="27" t="s">
        <v>142</v>
      </c>
      <c r="C95" s="11">
        <v>146</v>
      </c>
      <c r="D95" s="11">
        <v>145</v>
      </c>
    </row>
    <row r="96" spans="1:4" ht="15" customHeight="1" thickBot="1">
      <c r="A96" s="12" t="s">
        <v>69</v>
      </c>
      <c r="B96" s="27" t="s">
        <v>143</v>
      </c>
      <c r="C96" s="11">
        <v>0</v>
      </c>
      <c r="D96" s="11">
        <v>0</v>
      </c>
    </row>
    <row r="97" spans="1:4" ht="15" customHeight="1" thickBot="1">
      <c r="A97" s="9" t="s">
        <v>49</v>
      </c>
      <c r="B97" s="26" t="s">
        <v>144</v>
      </c>
      <c r="C97" s="16">
        <f>C98+C99</f>
        <v>5602</v>
      </c>
      <c r="D97" s="16">
        <f>D98+D99</f>
        <v>4599</v>
      </c>
    </row>
    <row r="98" spans="1:4" ht="15" customHeight="1" thickBot="1">
      <c r="A98" s="12" t="s">
        <v>68</v>
      </c>
      <c r="B98" s="27" t="s">
        <v>145</v>
      </c>
      <c r="C98" s="13">
        <f>C79+C82+C85</f>
        <v>4633</v>
      </c>
      <c r="D98" s="13">
        <f>D79+D82+D85</f>
        <v>4137</v>
      </c>
    </row>
    <row r="99" spans="1:4" ht="15" customHeight="1" thickBot="1">
      <c r="A99" s="12" t="s">
        <v>69</v>
      </c>
      <c r="B99" s="27" t="s">
        <v>146</v>
      </c>
      <c r="C99" s="11">
        <f>C80+C83+C86</f>
        <v>969</v>
      </c>
      <c r="D99" s="11">
        <f>D80+D83+D86</f>
        <v>462</v>
      </c>
    </row>
    <row r="100" spans="1:4" ht="15" customHeight="1" thickBot="1">
      <c r="A100" s="9" t="s">
        <v>76</v>
      </c>
      <c r="B100" s="26" t="s">
        <v>147</v>
      </c>
      <c r="C100" s="16">
        <v>0</v>
      </c>
      <c r="D100" s="16">
        <f>D102</f>
        <v>6070</v>
      </c>
    </row>
    <row r="101" spans="1:4" ht="15" customHeight="1" thickBot="1">
      <c r="A101" s="12" t="s">
        <v>77</v>
      </c>
      <c r="B101" s="11"/>
      <c r="C101" s="11"/>
      <c r="D101" s="11"/>
    </row>
    <row r="102" spans="1:4" ht="15" customHeight="1" thickBot="1">
      <c r="A102" s="12" t="s">
        <v>78</v>
      </c>
      <c r="B102" s="27" t="s">
        <v>148</v>
      </c>
      <c r="C102" s="13">
        <v>0</v>
      </c>
      <c r="D102" s="13">
        <v>6070</v>
      </c>
    </row>
    <row r="103" spans="1:4" ht="15" customHeight="1" thickBot="1">
      <c r="A103" s="12" t="s">
        <v>79</v>
      </c>
      <c r="B103" s="27" t="s">
        <v>149</v>
      </c>
      <c r="C103" s="11">
        <v>0</v>
      </c>
      <c r="D103" s="11">
        <v>0</v>
      </c>
    </row>
    <row r="104" spans="1:4" ht="15" customHeight="1" thickBot="1">
      <c r="A104" s="9" t="s">
        <v>80</v>
      </c>
      <c r="B104" s="26" t="s">
        <v>150</v>
      </c>
      <c r="C104" s="16">
        <f>C73+C97+C100</f>
        <v>7425</v>
      </c>
      <c r="D104" s="16">
        <f>D73+D97+D100</f>
        <v>16385</v>
      </c>
    </row>
    <row r="105" spans="1:4" ht="15" customHeight="1">
      <c r="A105" s="18"/>
      <c r="C105" s="30"/>
      <c r="D105" s="30"/>
    </row>
    <row r="106" spans="1:4" ht="15" customHeight="1">
      <c r="A106" s="18"/>
      <c r="C106" s="30"/>
    </row>
    <row r="107" spans="1:4" ht="15" customHeight="1">
      <c r="A107" s="37" t="s">
        <v>152</v>
      </c>
      <c r="B107" s="37"/>
      <c r="C107" s="37"/>
      <c r="D107" s="37"/>
    </row>
    <row r="108" spans="1:4" ht="15" customHeight="1">
      <c r="A108" s="32" t="s">
        <v>82</v>
      </c>
      <c r="B108" s="32"/>
      <c r="C108" s="32"/>
      <c r="D108" s="32"/>
    </row>
    <row r="109" spans="1:4" ht="15" customHeight="1"/>
    <row r="110" spans="1:4" ht="15" customHeight="1"/>
    <row r="111" spans="1:4" ht="15" customHeight="1"/>
    <row r="112" spans="1:4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</sheetData>
  <mergeCells count="11">
    <mergeCell ref="A108:D108"/>
    <mergeCell ref="A1:D1"/>
    <mergeCell ref="A2:D2"/>
    <mergeCell ref="A3:D3"/>
    <mergeCell ref="A6:A9"/>
    <mergeCell ref="A107:D107"/>
    <mergeCell ref="A5:D5"/>
    <mergeCell ref="C6:D7"/>
    <mergeCell ref="A23:A24"/>
    <mergeCell ref="A56:D56"/>
    <mergeCell ref="C57:D58"/>
  </mergeCells>
  <pageMargins left="0.7" right="0.7" top="0.5" bottom="0.4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BALANS</vt:lpstr>
    </vt:vector>
  </TitlesOfParts>
  <Company>ViK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User2</cp:lastModifiedBy>
  <cp:lastPrinted>2016-07-20T07:56:10Z</cp:lastPrinted>
  <dcterms:created xsi:type="dcterms:W3CDTF">2015-06-02T11:19:19Z</dcterms:created>
  <dcterms:modified xsi:type="dcterms:W3CDTF">2016-07-20T07:56:12Z</dcterms:modified>
</cp:coreProperties>
</file>